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. HAS-CON\3. Marketing\1. Pricelists\2022\"/>
    </mc:Choice>
  </mc:AlternateContent>
  <xr:revisionPtr revIDLastSave="0" documentId="13_ncr:1_{50015F4C-A47E-461B-BEF2-6690BE51C4D7}" xr6:coauthVersionLast="47" xr6:coauthVersionMax="47" xr10:uidLastSave="{00000000-0000-0000-0000-000000000000}"/>
  <workbookProtection workbookPassword="CF0E" lockStructure="1"/>
  <bookViews>
    <workbookView xWindow="-108" yWindow="-108" windowWidth="23256" windowHeight="12576" xr2:uid="{00000000-000D-0000-FFFF-FFFF00000000}"/>
  </bookViews>
  <sheets>
    <sheet name="INDEX" sheetId="8" r:id="rId1"/>
    <sheet name="Part 1 - Employer's Companion" sheetId="1" r:id="rId2"/>
    <sheet name="Part 2 - Auditor's Companion" sheetId="9" r:id="rId3"/>
    <sheet name="Price List Part 1 &amp; 2" sheetId="6" r:id="rId4"/>
    <sheet name="Price List (individual parts)" sheetId="7" r:id="rId5"/>
  </sheets>
  <definedNames>
    <definedName name="_xlnm.Print_Area" localSheetId="0">INDEX!$B$2:$K$16</definedName>
    <definedName name="_xlnm.Print_Area" localSheetId="1">'Part 1 - Employer''s Companion'!$A$1:$H$42</definedName>
    <definedName name="_xlnm.Print_Area" localSheetId="2">'Part 2 - Auditor''s Companion'!$B$1:$G$39</definedName>
    <definedName name="_xlnm.Print_Area" localSheetId="4">'Price List (individual parts)'!$A$1:$I$35</definedName>
    <definedName name="_xlnm.Print_Area" localSheetId="3">'Price List Part 1 &amp; 2'!$A$1:$I$26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7" l="1"/>
  <c r="D18" i="7"/>
  <c r="E18" i="7"/>
  <c r="F18" i="7"/>
  <c r="G18" i="7"/>
  <c r="H18" i="7"/>
  <c r="C19" i="7"/>
  <c r="D19" i="7"/>
  <c r="E19" i="7"/>
  <c r="F19" i="7"/>
  <c r="G19" i="7"/>
  <c r="H19" i="7"/>
  <c r="C20" i="7"/>
  <c r="D20" i="7"/>
  <c r="E20" i="7"/>
  <c r="F20" i="7"/>
  <c r="G20" i="7"/>
  <c r="H20" i="7"/>
  <c r="C21" i="7"/>
  <c r="D21" i="7"/>
  <c r="E21" i="7"/>
  <c r="F21" i="7"/>
  <c r="G21" i="7"/>
  <c r="H21" i="7"/>
  <c r="C22" i="7"/>
  <c r="D22" i="7"/>
  <c r="E22" i="7"/>
  <c r="F22" i="7"/>
  <c r="G22" i="7"/>
  <c r="H22" i="7"/>
  <c r="C23" i="7"/>
  <c r="D23" i="7"/>
  <c r="E23" i="7"/>
  <c r="F23" i="7"/>
  <c r="G23" i="7"/>
  <c r="H23" i="7"/>
  <c r="C24" i="7"/>
  <c r="D24" i="7"/>
  <c r="E24" i="7"/>
  <c r="F24" i="7"/>
  <c r="G24" i="7"/>
  <c r="H24" i="7"/>
  <c r="C25" i="7"/>
  <c r="D25" i="7"/>
  <c r="E25" i="7"/>
  <c r="F25" i="7"/>
  <c r="G25" i="7"/>
  <c r="H25" i="7"/>
  <c r="C26" i="7"/>
  <c r="D26" i="7"/>
  <c r="E26" i="7"/>
  <c r="F26" i="7"/>
  <c r="G26" i="7"/>
  <c r="H26" i="7"/>
  <c r="C27" i="7"/>
  <c r="D27" i="7"/>
  <c r="E27" i="7"/>
  <c r="F27" i="7"/>
  <c r="G27" i="7"/>
  <c r="H27" i="7"/>
  <c r="G28" i="7"/>
  <c r="C29" i="7"/>
  <c r="D29" i="7"/>
  <c r="E29" i="7"/>
  <c r="F29" i="7"/>
  <c r="G29" i="7"/>
  <c r="H29" i="7"/>
  <c r="X29" i="7"/>
  <c r="W29" i="7"/>
  <c r="V29" i="7"/>
  <c r="U29" i="7"/>
  <c r="T29" i="7"/>
  <c r="S29" i="7"/>
  <c r="X28" i="7"/>
  <c r="H28" i="7" s="1"/>
  <c r="W28" i="7"/>
  <c r="V28" i="7"/>
  <c r="F28" i="7" s="1"/>
  <c r="U28" i="7"/>
  <c r="E28" i="7" s="1"/>
  <c r="T28" i="7"/>
  <c r="D28" i="7" s="1"/>
  <c r="S28" i="7"/>
  <c r="C28" i="7" s="1"/>
  <c r="X27" i="7"/>
  <c r="W27" i="7"/>
  <c r="V27" i="7"/>
  <c r="U27" i="7"/>
  <c r="T27" i="7"/>
  <c r="S27" i="7"/>
  <c r="X26" i="7"/>
  <c r="W26" i="7"/>
  <c r="V26" i="7"/>
  <c r="U26" i="7"/>
  <c r="T26" i="7"/>
  <c r="S26" i="7"/>
  <c r="X25" i="7"/>
  <c r="W25" i="7"/>
  <c r="V25" i="7"/>
  <c r="U25" i="7"/>
  <c r="T25" i="7"/>
  <c r="S25" i="7"/>
  <c r="X24" i="7"/>
  <c r="W24" i="7"/>
  <c r="V24" i="7"/>
  <c r="U24" i="7"/>
  <c r="T24" i="7"/>
  <c r="S24" i="7"/>
  <c r="X23" i="7"/>
  <c r="W23" i="7"/>
  <c r="V23" i="7"/>
  <c r="U23" i="7"/>
  <c r="T23" i="7"/>
  <c r="S23" i="7"/>
  <c r="X22" i="7"/>
  <c r="W22" i="7"/>
  <c r="V22" i="7"/>
  <c r="U22" i="7"/>
  <c r="T22" i="7"/>
  <c r="S22" i="7"/>
  <c r="X21" i="7"/>
  <c r="W21" i="7"/>
  <c r="V21" i="7"/>
  <c r="U21" i="7"/>
  <c r="T21" i="7"/>
  <c r="S21" i="7"/>
  <c r="X20" i="7"/>
  <c r="W20" i="7"/>
  <c r="V20" i="7"/>
  <c r="U20" i="7"/>
  <c r="T20" i="7"/>
  <c r="S20" i="7"/>
  <c r="X19" i="7"/>
  <c r="W19" i="7"/>
  <c r="V19" i="7"/>
  <c r="U19" i="7"/>
  <c r="T19" i="7"/>
  <c r="S19" i="7"/>
  <c r="X18" i="7"/>
  <c r="W18" i="7"/>
  <c r="V18" i="7"/>
  <c r="U18" i="7"/>
  <c r="T18" i="7"/>
  <c r="S18" i="7"/>
  <c r="H15" i="7"/>
  <c r="H16" i="7"/>
  <c r="C16" i="7"/>
  <c r="D16" i="7"/>
  <c r="E16" i="7"/>
  <c r="F16" i="7"/>
  <c r="F15" i="7"/>
  <c r="E15" i="7"/>
  <c r="D15" i="7"/>
  <c r="C15" i="7"/>
  <c r="S16" i="7"/>
  <c r="T16" i="7"/>
  <c r="U16" i="7"/>
  <c r="V16" i="7"/>
  <c r="W16" i="7"/>
  <c r="X16" i="7"/>
  <c r="X15" i="7"/>
  <c r="W15" i="7"/>
  <c r="V15" i="7"/>
  <c r="U15" i="7"/>
  <c r="T15" i="7"/>
  <c r="S15" i="7"/>
  <c r="C9" i="7"/>
  <c r="D9" i="7"/>
  <c r="E9" i="7"/>
  <c r="F9" i="7"/>
  <c r="S9" i="7"/>
  <c r="T9" i="7"/>
  <c r="U9" i="7"/>
  <c r="V9" i="7"/>
  <c r="W9" i="7"/>
  <c r="X9" i="7"/>
  <c r="H8" i="7"/>
  <c r="C8" i="7"/>
  <c r="D8" i="7"/>
  <c r="E8" i="7"/>
  <c r="F8" i="7"/>
  <c r="S8" i="7"/>
  <c r="T8" i="7"/>
  <c r="U8" i="7"/>
  <c r="V8" i="7"/>
  <c r="W8" i="7"/>
  <c r="X8" i="7"/>
  <c r="C7" i="7"/>
  <c r="D7" i="7"/>
  <c r="E7" i="7"/>
  <c r="F7" i="7"/>
  <c r="G7" i="7"/>
  <c r="H7" i="7"/>
  <c r="X7" i="7"/>
  <c r="W7" i="7"/>
  <c r="U7" i="7"/>
  <c r="V7" i="7"/>
  <c r="T7" i="7"/>
  <c r="S7" i="7"/>
  <c r="H18" i="6"/>
  <c r="F18" i="6"/>
  <c r="E18" i="6"/>
  <c r="D18" i="6"/>
  <c r="C18" i="6"/>
  <c r="C12" i="6"/>
  <c r="D12" i="6"/>
  <c r="E12" i="6"/>
  <c r="F12" i="6"/>
  <c r="H12" i="6"/>
  <c r="R19" i="6"/>
  <c r="Q19" i="6"/>
  <c r="P19" i="6"/>
  <c r="O19" i="6"/>
  <c r="N19" i="6"/>
  <c r="M19" i="6"/>
  <c r="M13" i="6"/>
  <c r="R13" i="6"/>
  <c r="Q13" i="6"/>
  <c r="P13" i="6"/>
  <c r="O13" i="6"/>
  <c r="N13" i="6"/>
  <c r="Q7" i="6"/>
  <c r="R7" i="6"/>
  <c r="H6" i="6" s="1"/>
  <c r="N7" i="6"/>
  <c r="D6" i="6" s="1"/>
  <c r="O7" i="6"/>
  <c r="E6" i="6" s="1"/>
  <c r="P7" i="6"/>
  <c r="F6" i="6" s="1"/>
  <c r="M7" i="6"/>
  <c r="C6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HAS-CON</author>
  </authors>
  <commentList>
    <comment ref="H5" authorId="0" shapeId="0" xr:uid="{17AD1100-E6DE-4FB2-80E8-EFF7B3118580}">
      <text>
        <r>
          <rPr>
            <b/>
            <sz val="8"/>
            <color indexed="81"/>
            <rFont val="Tahoma"/>
            <family val="2"/>
          </rPr>
          <t>"</t>
        </r>
        <r>
          <rPr>
            <b/>
            <sz val="8"/>
            <color indexed="10"/>
            <rFont val="Tahoma"/>
            <family val="2"/>
          </rPr>
          <t>Level</t>
        </r>
        <r>
          <rPr>
            <b/>
            <sz val="8"/>
            <color indexed="81"/>
            <rFont val="Tahoma"/>
            <family val="2"/>
          </rPr>
          <t>" refers to the amount of updates required as per date of amendments made. (as indicated in UPDATE data as listed on the website under  "</t>
        </r>
        <r>
          <rPr>
            <b/>
            <sz val="8"/>
            <color indexed="10"/>
            <rFont val="Tahoma"/>
            <family val="2"/>
          </rPr>
          <t>UPDATES</t>
        </r>
        <r>
          <rPr>
            <b/>
            <sz val="8"/>
            <color indexed="81"/>
            <rFont val="Tahoma"/>
            <family val="2"/>
          </rPr>
          <t>")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1" authorId="0" shapeId="0" xr:uid="{9BA62263-3818-4A04-8A90-4D572F0C68F0}">
      <text>
        <r>
          <rPr>
            <b/>
            <sz val="8"/>
            <color indexed="81"/>
            <rFont val="Tahoma"/>
            <family val="2"/>
          </rPr>
          <t>"</t>
        </r>
        <r>
          <rPr>
            <b/>
            <sz val="8"/>
            <color indexed="10"/>
            <rFont val="Tahoma"/>
            <family val="2"/>
          </rPr>
          <t>Level</t>
        </r>
        <r>
          <rPr>
            <b/>
            <sz val="8"/>
            <color indexed="81"/>
            <rFont val="Tahoma"/>
            <family val="2"/>
          </rPr>
          <t>" refers to the amount of updates required as per date of amendments made. (as indicated in UPDATE data as listed on the website under  "</t>
        </r>
        <r>
          <rPr>
            <b/>
            <sz val="8"/>
            <color indexed="10"/>
            <rFont val="Tahoma"/>
            <family val="2"/>
          </rPr>
          <t>UPDATES</t>
        </r>
        <r>
          <rPr>
            <b/>
            <sz val="8"/>
            <color indexed="81"/>
            <rFont val="Tahoma"/>
            <family val="2"/>
          </rPr>
          <t>")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7" authorId="0" shapeId="0" xr:uid="{784311FE-6DFD-468D-8646-C9AEFAB842BA}">
      <text>
        <r>
          <rPr>
            <b/>
            <sz val="8"/>
            <color indexed="81"/>
            <rFont val="Tahoma"/>
            <family val="2"/>
          </rPr>
          <t>"</t>
        </r>
        <r>
          <rPr>
            <b/>
            <sz val="8"/>
            <color indexed="10"/>
            <rFont val="Tahoma"/>
            <family val="2"/>
          </rPr>
          <t>Level</t>
        </r>
        <r>
          <rPr>
            <b/>
            <sz val="8"/>
            <color indexed="81"/>
            <rFont val="Tahoma"/>
            <family val="2"/>
          </rPr>
          <t>" refers to the amount of updates required as per date of amendments made. (as indicated in UPDATE data as listed on the website under  "</t>
        </r>
        <r>
          <rPr>
            <b/>
            <sz val="8"/>
            <color indexed="10"/>
            <rFont val="Tahoma"/>
            <family val="2"/>
          </rPr>
          <t>UPDATES</t>
        </r>
        <r>
          <rPr>
            <b/>
            <sz val="8"/>
            <color indexed="81"/>
            <rFont val="Tahoma"/>
            <family val="2"/>
          </rPr>
          <t>")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<sst xmlns="http://schemas.openxmlformats.org/spreadsheetml/2006/main" count="308" uniqueCount="235">
  <si>
    <t>PART</t>
  </si>
  <si>
    <t>No.</t>
  </si>
  <si>
    <t>TOPIC</t>
  </si>
  <si>
    <t>SUB TOPIC 1</t>
  </si>
  <si>
    <t>SUB TOPIC 2</t>
  </si>
  <si>
    <t>SUB TOPIC 3</t>
  </si>
  <si>
    <t>SUB TOPIC 4</t>
  </si>
  <si>
    <t>ABOUT THE PRODUCT</t>
  </si>
  <si>
    <t>Product Overview</t>
  </si>
  <si>
    <t>Product profile</t>
  </si>
  <si>
    <t>Disclaimer</t>
  </si>
  <si>
    <t>Government Gazettes</t>
  </si>
  <si>
    <t>Guidelines</t>
  </si>
  <si>
    <t>PART 1 : SHE Employer's Companion</t>
  </si>
  <si>
    <t>SHE Policy</t>
  </si>
  <si>
    <t>Policy statements</t>
  </si>
  <si>
    <t>SHE Risk Assessment</t>
  </si>
  <si>
    <t>Guideline</t>
  </si>
  <si>
    <t>Forms</t>
  </si>
  <si>
    <t>1. Risk Assessment</t>
  </si>
  <si>
    <t>2. Risk Rating</t>
  </si>
  <si>
    <t>3. Action Planning</t>
  </si>
  <si>
    <t>4. Risk Management</t>
  </si>
  <si>
    <t>SHE Structure</t>
  </si>
  <si>
    <t>3.1 Establishing SHE Structure</t>
  </si>
  <si>
    <t>1. Structure</t>
  </si>
  <si>
    <t>2. Duties</t>
  </si>
  <si>
    <t>3. Reporting matrix</t>
  </si>
  <si>
    <t>3.2 Health &amp; Safety Committee</t>
  </si>
  <si>
    <t>2.1 Agenda</t>
  </si>
  <si>
    <t>2.2 Minutes</t>
  </si>
  <si>
    <t>2.3 Inspection</t>
  </si>
  <si>
    <t>3.3 Emergency Planning Committee</t>
  </si>
  <si>
    <t xml:space="preserve">1. Appointments  </t>
  </si>
  <si>
    <t>2. Risk identification</t>
  </si>
  <si>
    <t>3. Planning analysis</t>
  </si>
  <si>
    <t xml:space="preserve">4. Agenda  </t>
  </si>
  <si>
    <t>5. Minutes</t>
  </si>
  <si>
    <t>6. Symbolic Signs</t>
  </si>
  <si>
    <t>3.4 Appointment Forms</t>
  </si>
  <si>
    <t>SHE Reviews</t>
  </si>
  <si>
    <t>4.1 Audit assistant manual</t>
  </si>
  <si>
    <t>1. Instructions</t>
  </si>
  <si>
    <t>5.1 Audit report</t>
  </si>
  <si>
    <t>5.2 Inspection forms</t>
  </si>
  <si>
    <t>5.3 Inspection records</t>
  </si>
  <si>
    <t>PART 2 : Auditor Companion</t>
  </si>
  <si>
    <t>Audit covering letters</t>
  </si>
  <si>
    <t>6.1 Use of templates</t>
  </si>
  <si>
    <t>6.2 Audit process announcement</t>
  </si>
  <si>
    <t>6.3 Audit confirmation</t>
  </si>
  <si>
    <t xml:space="preserve">6.4 Pre-audit meeting  </t>
  </si>
  <si>
    <t>6.5 Final audit report</t>
  </si>
  <si>
    <t>1. Covering letter</t>
  </si>
  <si>
    <t>2. Part 1 &amp; 2</t>
  </si>
  <si>
    <t>Generic Audit</t>
  </si>
  <si>
    <t>7.1 Manual</t>
  </si>
  <si>
    <t>Instructions</t>
  </si>
  <si>
    <t>7.2  Report</t>
  </si>
  <si>
    <t>Specialized Audits</t>
  </si>
  <si>
    <t>8.1 Appointments &amp; Assignments</t>
  </si>
  <si>
    <t>8.2 General Safety</t>
  </si>
  <si>
    <t>8.3 Environmental &amp; Facilities</t>
  </si>
  <si>
    <t>8.4 Machinery</t>
  </si>
  <si>
    <t>8.5 Electrical</t>
  </si>
  <si>
    <t>8.6 Lifts, Escalators &amp; Passenger Conveyors</t>
  </si>
  <si>
    <t>8.7 Hazardous Chemical Substances</t>
  </si>
  <si>
    <t>8.8 Lead</t>
  </si>
  <si>
    <t>8.9 Asbestos</t>
  </si>
  <si>
    <t>8.10 Construction</t>
  </si>
  <si>
    <t>Lead</t>
  </si>
  <si>
    <t>Asbestos</t>
  </si>
  <si>
    <t xml:space="preserve"> 2 - 4 </t>
  </si>
  <si>
    <t>10 +</t>
  </si>
  <si>
    <t>Appointments &amp; Assignments</t>
  </si>
  <si>
    <t>General Safety</t>
  </si>
  <si>
    <t>Environmental &amp; Facilities</t>
  </si>
  <si>
    <t>Machinery</t>
  </si>
  <si>
    <t>Electrical</t>
  </si>
  <si>
    <t>Lifts, Escal. &amp; Passeng. Conv.</t>
  </si>
  <si>
    <t>Hazardous Chemical Substances</t>
  </si>
  <si>
    <t>Construction</t>
  </si>
  <si>
    <t>Copies (each)</t>
  </si>
  <si>
    <t>SHE Policy &amp; Risk Assessment</t>
  </si>
  <si>
    <t>Audit Covering letters</t>
  </si>
  <si>
    <t>INFORMATION</t>
  </si>
  <si>
    <t>Legislation</t>
  </si>
  <si>
    <t>Office</t>
  </si>
  <si>
    <t>8.11 Office</t>
  </si>
  <si>
    <t xml:space="preserve">SHE Structure, H&amp;S Committee, Emergency Planning Committee, Appointment &amp; Inspection forms </t>
  </si>
  <si>
    <t>SHE Reviews &amp; Reporting</t>
  </si>
  <si>
    <t>Audit Companion</t>
  </si>
  <si>
    <t>Pressure Equipment</t>
  </si>
  <si>
    <t>8.12 Pressure Equipment</t>
  </si>
  <si>
    <t>2.(b) Report (including legal references.)</t>
  </si>
  <si>
    <t>SHE Reporting &amp; Corrective Action</t>
  </si>
  <si>
    <t>5 - 10</t>
  </si>
  <si>
    <t>Update / CD</t>
  </si>
  <si>
    <t>Part 1 (Employer's Companion)</t>
  </si>
  <si>
    <t>PART 1</t>
  </si>
  <si>
    <t xml:space="preserve">PART 2 </t>
  </si>
  <si>
    <t>Specialized Audits :</t>
  </si>
  <si>
    <t>If the full product (Part 1 or 2) is not required, individual prices are available for parts of the product as indicated on the following spreadsheet</t>
  </si>
  <si>
    <t>SHE Companion (Part 1 only)</t>
  </si>
  <si>
    <t>SHE Companion (Part 2 only)</t>
  </si>
  <si>
    <t>Part 2 (Auditor's Companion)</t>
  </si>
  <si>
    <r>
      <rPr>
        <b/>
        <sz val="14"/>
        <color indexed="10"/>
        <rFont val="Arial"/>
        <family val="2"/>
      </rPr>
      <t>PART 1</t>
    </r>
    <r>
      <rPr>
        <b/>
        <sz val="14"/>
        <rFont val="Arial"/>
        <family val="2"/>
      </rPr>
      <t xml:space="preserve"> : Employer's Companion (individual)</t>
    </r>
  </si>
  <si>
    <r>
      <rPr>
        <b/>
        <sz val="14"/>
        <color indexed="10"/>
        <rFont val="Arial"/>
        <family val="2"/>
      </rPr>
      <t>PART 2</t>
    </r>
    <r>
      <rPr>
        <b/>
        <sz val="14"/>
        <rFont val="Arial"/>
        <family val="2"/>
      </rPr>
      <t xml:space="preserve"> : Auditor's Companion (individual)</t>
    </r>
  </si>
  <si>
    <t xml:space="preserve">Employer's Companion </t>
  </si>
  <si>
    <r>
      <rPr>
        <b/>
        <sz val="14"/>
        <color indexed="10"/>
        <rFont val="Arial"/>
        <family val="2"/>
      </rPr>
      <t>PART 1 &amp; 2</t>
    </r>
    <r>
      <rPr>
        <b/>
        <sz val="14"/>
        <rFont val="Arial"/>
        <family val="2"/>
      </rPr>
      <t xml:space="preserve"> : SHE Companion (complete)</t>
    </r>
  </si>
  <si>
    <r>
      <t xml:space="preserve">PART 1 : Employer's Companion </t>
    </r>
    <r>
      <rPr>
        <b/>
        <sz val="14"/>
        <color indexed="10"/>
        <rFont val="Arial"/>
        <family val="2"/>
      </rPr>
      <t>(individual parts)</t>
    </r>
  </si>
  <si>
    <r>
      <t xml:space="preserve">PART 2 : Auditor's Companion </t>
    </r>
    <r>
      <rPr>
        <b/>
        <sz val="14"/>
        <color indexed="10"/>
        <rFont val="Arial"/>
        <family val="2"/>
      </rPr>
      <t>(individual parts)</t>
    </r>
  </si>
  <si>
    <t xml:space="preserve">INDEX </t>
  </si>
  <si>
    <t>Policies</t>
  </si>
  <si>
    <t>Risk Assessment</t>
  </si>
  <si>
    <t>To view description on HAS-CON Website click on Text</t>
  </si>
  <si>
    <t>Health &amp; Safety Committee</t>
  </si>
  <si>
    <t>Emergency Planning Committee</t>
  </si>
  <si>
    <t>Appointment Forms</t>
  </si>
  <si>
    <t>Audit Report</t>
  </si>
  <si>
    <t>Inspection Forms</t>
  </si>
  <si>
    <t>Inspection Records</t>
  </si>
  <si>
    <t>Product Contents</t>
  </si>
  <si>
    <t>Part 1 : Employer's Companion</t>
  </si>
  <si>
    <t>Part 2 : Auditor's Companion</t>
  </si>
  <si>
    <t>Price Lists</t>
  </si>
  <si>
    <t xml:space="preserve">Part 1 &amp; 2 </t>
  </si>
  <si>
    <t>Part 1 &amp; 2 Individual</t>
  </si>
  <si>
    <t>Audit Templates</t>
  </si>
  <si>
    <t>Lifts, Escalators &amp; Passenger Conveyers</t>
  </si>
  <si>
    <t>6. Aspect &amp; Impact</t>
  </si>
  <si>
    <t>7. Hazardous Substances</t>
  </si>
  <si>
    <t>8. Resource consumption</t>
  </si>
  <si>
    <t xml:space="preserve"> Rationale &amp; general layout of product data files</t>
  </si>
  <si>
    <t xml:space="preserve"> P.C. Requirements &amp; documentation  version details</t>
  </si>
  <si>
    <t xml:space="preserve"> License and usage agreement of product</t>
  </si>
  <si>
    <t xml:space="preserve"> Acts / Regulations / Government Gazettes </t>
  </si>
  <si>
    <t xml:space="preserve"> Construction / Shops and offices / Asbestos / Demolition Work / General Admin. / H&amp;S Accord / Lead / Material Safety Data Sheet / Turnaround strategy..etc</t>
  </si>
  <si>
    <t xml:space="preserve"> Guideline of how to compile a Company H&amp;S policy</t>
  </si>
  <si>
    <t xml:space="preserve"> Comprehensive guideline of how to conduct a risk assessment</t>
  </si>
  <si>
    <t xml:space="preserve"> Record for listing H.C.S.</t>
  </si>
  <si>
    <t xml:space="preserve"> Create a risk profile</t>
  </si>
  <si>
    <t xml:space="preserve"> Environmental Aspects &amp; Impact record</t>
  </si>
  <si>
    <t>9. Waste &amp; Effluent Management</t>
  </si>
  <si>
    <t xml:space="preserve"> Recording of Resources for E.M.</t>
  </si>
  <si>
    <t xml:space="preserve"> Recording of Waste &amp; Effluent for E.M.</t>
  </si>
  <si>
    <t xml:space="preserve"> Control measures &amp; Specific Job Analysis</t>
  </si>
  <si>
    <t xml:space="preserve"> Determine residual risk rating &amp; priority action</t>
  </si>
  <si>
    <t xml:space="preserve"> Hazard identification &amp; review</t>
  </si>
  <si>
    <t xml:space="preserve">Annexures : Forms &amp; Templates  </t>
  </si>
  <si>
    <t xml:space="preserve">Annexures : Diagrams  </t>
  </si>
  <si>
    <t xml:space="preserve"> SHE Management structure layout</t>
  </si>
  <si>
    <t xml:space="preserve"> SHE Management legal duties framework  </t>
  </si>
  <si>
    <t xml:space="preserve"> Inspection report circulation flowchart</t>
  </si>
  <si>
    <t xml:space="preserve"> Comprehensive guideline of how to establish a SHE Management structure </t>
  </si>
  <si>
    <t>1. SHE Structure templates &amp; forms</t>
  </si>
  <si>
    <t xml:space="preserve"> Template with headings &amp; topics</t>
  </si>
  <si>
    <t xml:space="preserve"> 20 forms / templates for implementing and managing a SHE system </t>
  </si>
  <si>
    <t xml:space="preserve"> Comprehensive guideline for the Emergency Planning &amp; Response Committee </t>
  </si>
  <si>
    <t xml:space="preserve"> Comprehensive guideline for the Health &amp; Safety Committee </t>
  </si>
  <si>
    <t xml:space="preserve"> Templates for Committee appointments</t>
  </si>
  <si>
    <t xml:space="preserve"> List template with risk topics for planning</t>
  </si>
  <si>
    <t xml:space="preserve"> Template for identifying resources</t>
  </si>
  <si>
    <t xml:space="preserve"> Diagrams of symbolic safety signs</t>
  </si>
  <si>
    <t xml:space="preserve"> Instructions on the use of the Generic Audit manual  </t>
  </si>
  <si>
    <t xml:space="preserve"> Instructions on the use of the Generic Audit report  </t>
  </si>
  <si>
    <t xml:space="preserve"> Working document same as above but includes a colum with legal references.</t>
  </si>
  <si>
    <t xml:space="preserve"> Inspection template for a SHE inspection </t>
  </si>
  <si>
    <t xml:space="preserve"> Working document used for the audit of a workplace in accordance to the OH&amp;S Act. Includes a statistical report.</t>
  </si>
  <si>
    <t xml:space="preserve"> Description of how to use the audit covering letters / report</t>
  </si>
  <si>
    <t xml:space="preserve"> Covering letter to Client for the audit report</t>
  </si>
  <si>
    <t xml:space="preserve"> Document to Client confirming requirements for the pre-audit meeting</t>
  </si>
  <si>
    <t xml:space="preserve"> Document to Client confirming audit arrangement and process</t>
  </si>
  <si>
    <t>3. Part 3</t>
  </si>
  <si>
    <t xml:space="preserve"> Report template on overview of findings</t>
  </si>
  <si>
    <t xml:space="preserve"> Detailed report template on findings and recommendations</t>
  </si>
  <si>
    <t xml:space="preserve"> Instructions on the use of the Audit manual  </t>
  </si>
  <si>
    <t xml:space="preserve"> Instructions on the use of the Audit report</t>
  </si>
  <si>
    <t xml:space="preserve"> Working document for auditing a workplace in accordance to the OH&amp;S Act.  </t>
  </si>
  <si>
    <t xml:space="preserve">Specialized detailed audit covering appointments and assignments in terms of the OH&amp;S Act </t>
  </si>
  <si>
    <r>
      <t xml:space="preserve">Specialized detailed audit covering the following Regulations: </t>
    </r>
    <r>
      <rPr>
        <b/>
        <sz val="8"/>
        <color indexed="60"/>
        <rFont val="Arial"/>
        <family val="2"/>
      </rPr>
      <t xml:space="preserve"> E.R.W., F.R. &amp; N.I.H.L.R. </t>
    </r>
  </si>
  <si>
    <r>
      <t xml:space="preserve">Specialized detailed audit covering the following Regulations: </t>
    </r>
    <r>
      <rPr>
        <b/>
        <sz val="8"/>
        <color indexed="60"/>
        <rFont val="Arial"/>
        <family val="2"/>
      </rPr>
      <t xml:space="preserve"> G.M.R., &amp; D.M.R. </t>
    </r>
  </si>
  <si>
    <r>
      <t xml:space="preserve">Specialized detailed audit covering the following Regulations: </t>
    </r>
    <r>
      <rPr>
        <b/>
        <sz val="8"/>
        <color indexed="60"/>
        <rFont val="Arial"/>
        <family val="2"/>
      </rPr>
      <t xml:space="preserve"> E.I.R., &amp; E.M.R. </t>
    </r>
  </si>
  <si>
    <r>
      <t xml:space="preserve">Specialized detailed audit covering the following Regulation: </t>
    </r>
    <r>
      <rPr>
        <b/>
        <sz val="8"/>
        <color indexed="60"/>
        <rFont val="Arial"/>
        <family val="2"/>
      </rPr>
      <t xml:space="preserve"> L.E.P.C.R. </t>
    </r>
  </si>
  <si>
    <r>
      <t xml:space="preserve">Specialized detailed audit covering the following Regulation: </t>
    </r>
    <r>
      <rPr>
        <b/>
        <sz val="8"/>
        <color indexed="60"/>
        <rFont val="Arial"/>
        <family val="2"/>
      </rPr>
      <t xml:space="preserve"> H.C.S.R. </t>
    </r>
  </si>
  <si>
    <r>
      <t xml:space="preserve">Specialized detailed audit covering the following Regulation: </t>
    </r>
    <r>
      <rPr>
        <b/>
        <sz val="8"/>
        <color indexed="60"/>
        <rFont val="Arial"/>
        <family val="2"/>
      </rPr>
      <t xml:space="preserve"> L.R. </t>
    </r>
  </si>
  <si>
    <r>
      <t xml:space="preserve">Specialized detailed audit covering the following Regulation: </t>
    </r>
    <r>
      <rPr>
        <b/>
        <sz val="8"/>
        <color indexed="60"/>
        <rFont val="Arial"/>
        <family val="2"/>
      </rPr>
      <t xml:space="preserve"> A.R. </t>
    </r>
  </si>
  <si>
    <r>
      <t xml:space="preserve">Specialized detailed audit covering the </t>
    </r>
    <r>
      <rPr>
        <b/>
        <sz val="8"/>
        <color indexed="60"/>
        <rFont val="Arial"/>
        <family val="2"/>
      </rPr>
      <t>Construction Regulations (2004)</t>
    </r>
  </si>
  <si>
    <r>
      <t xml:space="preserve">Customized Generic Audit Report for an </t>
    </r>
    <r>
      <rPr>
        <b/>
        <sz val="8"/>
        <color indexed="60"/>
        <rFont val="Arial"/>
        <family val="2"/>
      </rPr>
      <t>Office Audit</t>
    </r>
  </si>
  <si>
    <t>*See Note 6</t>
  </si>
  <si>
    <r>
      <t xml:space="preserve">Specialized detailed audit covering the </t>
    </r>
    <r>
      <rPr>
        <b/>
        <sz val="8"/>
        <color indexed="60"/>
        <rFont val="Arial"/>
        <family val="2"/>
      </rPr>
      <t>Pressure Equipment Regulations</t>
    </r>
  </si>
  <si>
    <t xml:space="preserve">ON-SITE AUDIT TRAINING ON THE USE OF THE PRODUCT CAN BE ARRANGED. CONTACT HAS-CON FOR A SEPARATE QUOTE </t>
  </si>
  <si>
    <t>Part 1 &amp; Part 2 (Employer's and Auditor's Companion)</t>
  </si>
  <si>
    <t>2. Report (750 questions)</t>
  </si>
  <si>
    <t>2. Report (422 questions)</t>
  </si>
  <si>
    <t>2. Report (683 questions)</t>
  </si>
  <si>
    <t xml:space="preserve">Records </t>
  </si>
  <si>
    <t xml:space="preserve"> 40 Inspection record templates </t>
  </si>
  <si>
    <t>SHE Findings &amp; Recommendations</t>
  </si>
  <si>
    <t xml:space="preserve"> Working document to summarize the audit findings and make recommendations. Info can be copied to Final Consolidation report </t>
  </si>
  <si>
    <t xml:space="preserve"> Working document to summarize the audit findings and make recommendations. </t>
  </si>
  <si>
    <t>2. Report (1222 questions)</t>
  </si>
  <si>
    <t>2. Report (570 questions)</t>
  </si>
  <si>
    <t>2. Report (163 questions)</t>
  </si>
  <si>
    <t>2. Report (392 questions)</t>
  </si>
  <si>
    <t>2. Report (1783 quetions)</t>
  </si>
  <si>
    <t>2. Report ( to pre-select quest.)</t>
  </si>
  <si>
    <t>2. Report (391 questions)</t>
  </si>
  <si>
    <t>SHE Companion (Complete)</t>
  </si>
  <si>
    <t>RETAIL PRICELIST FOR PART 1 &amp; 2 OF SHE COMPANION (ELECTRONIC / M.S. OFFICE VERSION)</t>
  </si>
  <si>
    <t>*See Notes below</t>
  </si>
  <si>
    <t>*See Notes Below</t>
  </si>
  <si>
    <t>RETAIL PRICELIST FOR INDIVIDUAL PARTS 
OF SHE COMPANION (M.S. OFFICE VERSION)</t>
  </si>
  <si>
    <t>*Also see notes below</t>
  </si>
  <si>
    <t>101 Legal Appointment templates which include the legal references and integrated Audit report numbering</t>
  </si>
  <si>
    <r>
      <t xml:space="preserve">Specialized detailed audit covering the </t>
    </r>
    <r>
      <rPr>
        <b/>
        <sz val="8"/>
        <color indexed="60"/>
        <rFont val="Arial"/>
        <family val="2"/>
      </rPr>
      <t>G.S.R. &amp; ERW.R.</t>
    </r>
    <r>
      <rPr>
        <sz val="8"/>
        <rFont val="Arial"/>
        <family val="2"/>
      </rPr>
      <t xml:space="preserve"> &amp; of the OH&amp;S Act </t>
    </r>
  </si>
  <si>
    <t>2. Report (1298 questions)</t>
  </si>
  <si>
    <t>Document No.: GL-HC-0001 (Version 10)</t>
  </si>
  <si>
    <t>Guideline : GL-HC-0005 (Version 10)</t>
  </si>
  <si>
    <t>Document No.: GL-HC-0002 (Version 10)</t>
  </si>
  <si>
    <t>Guideline : GL-HC-0003 (Version 10)</t>
  </si>
  <si>
    <t>Guideline : GL-HC-0004 (Version 10)</t>
  </si>
  <si>
    <t>Forms : (Version 10)</t>
  </si>
  <si>
    <t>2. Manual (Version 10)</t>
  </si>
  <si>
    <t>1. Manual  - (Version 10)</t>
  </si>
  <si>
    <t xml:space="preserve"> Generic Audit manual comprises of 1910 questions covering the O.H.&amp;.S.Act</t>
  </si>
  <si>
    <t>2.(a) Report (2108 questions)</t>
  </si>
  <si>
    <t>Comprises of 1910 questions covering the O.H.&amp;.S.Act</t>
  </si>
  <si>
    <t>2. Report (1597 questions)</t>
  </si>
  <si>
    <t>Update per level</t>
  </si>
  <si>
    <t>Update fee per level</t>
  </si>
  <si>
    <t>increase</t>
  </si>
  <si>
    <r>
      <rPr>
        <b/>
        <sz val="10"/>
        <color rgb="FFFF0000"/>
        <rFont val="Arial"/>
        <family val="2"/>
      </rPr>
      <t>*NOTES:</t>
    </r>
    <r>
      <rPr>
        <b/>
        <sz val="10"/>
        <rFont val="Arial"/>
        <family val="2"/>
      </rPr>
      <t xml:space="preserve">
1. If update files can be sent electronically via Dropbox, no additional delivery fee will be charged. However, if a new CD or USB is required, an additional R550 will be charged for packaging and courier fees.
2. For Multi-user Licence prices, individual quotes will be provided
3. For customizing of footers and logos, individual quotes will be provided
4. Prices are inclusive of VAT
5. If a product is extremely outdated due to no updates that were done by user for the last 4 levels or more, the product may need to be replaced. An individual quote for this will be provided.</t>
    </r>
  </si>
  <si>
    <r>
      <rPr>
        <b/>
        <sz val="10"/>
        <color rgb="FFFF0000"/>
        <rFont val="Arial"/>
        <family val="2"/>
      </rPr>
      <t xml:space="preserve">*NOTES: </t>
    </r>
    <r>
      <rPr>
        <b/>
        <sz val="10"/>
        <rFont val="Arial"/>
        <family val="2"/>
      </rPr>
      <t xml:space="preserve">
1. See Price list for additional individual parts update prices
2. An additional R550 will be charged per CD or USB for packaging and courier fees
3. For Multi-user Licence prices, individual quotes will be provided
4. For customizing of footers and logos, individual quotes will be provided
5. Prices are inclusive of VAT
6. If a product is extremely outdated due to no updates that were done by user for the last 4 levels or more, the product may need to be replaced. An individual quote for this will be provided.</t>
    </r>
  </si>
  <si>
    <r>
      <t>Office</t>
    </r>
    <r>
      <rPr>
        <sz val="8"/>
        <rFont val="Arial"/>
        <family val="2"/>
      </rPr>
      <t xml:space="preserve"> (Generic Audit &amp; Select Questions)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</si>
</sst>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R&quot;\ #,##0.00"/>
    <numFmt numFmtId="165" formatCode="0.0"/>
    <numFmt numFmtId="166" formatCode="&quot;R&quot;#,##0.00"/>
  </numFmts>
  <fonts count="37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b/>
      <sz val="16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12"/>
      <name val="Arial"/>
      <family val="2"/>
    </font>
    <font>
      <b/>
      <sz val="10"/>
      <color indexed="12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12"/>
      <color indexed="60"/>
      <name val="Arial"/>
      <family val="2"/>
    </font>
    <font>
      <u/>
      <sz val="8"/>
      <color indexed="12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sz val="8"/>
      <name val="Arial"/>
      <family val="2"/>
    </font>
    <font>
      <b/>
      <sz val="8"/>
      <color indexed="60"/>
      <name val="Arial"/>
      <family val="2"/>
    </font>
    <font>
      <sz val="10"/>
      <color rgb="FFFF0000"/>
      <name val="Arial"/>
      <family val="2"/>
    </font>
    <font>
      <sz val="8"/>
      <color rgb="FF3333FF"/>
      <name val="Arial"/>
      <family val="2"/>
    </font>
    <font>
      <b/>
      <sz val="8"/>
      <color rgb="FF3333FF"/>
      <name val="Arial"/>
      <family val="2"/>
    </font>
    <font>
      <b/>
      <sz val="12"/>
      <color rgb="FF0000FF"/>
      <name val="Arial"/>
      <family val="2"/>
    </font>
    <font>
      <b/>
      <sz val="11"/>
      <name val="Arial"/>
      <family val="2"/>
    </font>
    <font>
      <b/>
      <sz val="16"/>
      <color theme="0"/>
      <name val="Arial"/>
      <family val="2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10"/>
      <name val="Tahoma"/>
      <family val="2"/>
    </font>
    <font>
      <sz val="9"/>
      <name val="Arial"/>
      <family val="2"/>
    </font>
    <font>
      <b/>
      <sz val="9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249977111117893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31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1" fillId="0" borderId="0" xfId="0" applyFont="1" applyBorder="1" applyAlignment="1">
      <alignment horizontal="left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vertical="center" wrapText="1"/>
    </xf>
    <xf numFmtId="0" fontId="12" fillId="2" borderId="19" xfId="0" applyFont="1" applyFill="1" applyBorder="1" applyAlignment="1">
      <alignment vertical="center" wrapText="1"/>
    </xf>
    <xf numFmtId="0" fontId="11" fillId="3" borderId="20" xfId="0" applyFont="1" applyFill="1" applyBorder="1" applyAlignment="1">
      <alignment horizontal="center" vertical="center" wrapText="1"/>
    </xf>
    <xf numFmtId="164" fontId="0" fillId="0" borderId="13" xfId="0" applyNumberFormat="1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164" fontId="0" fillId="0" borderId="27" xfId="0" applyNumberForma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164" fontId="2" fillId="0" borderId="4" xfId="0" applyNumberFormat="1" applyFon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64" fontId="0" fillId="0" borderId="28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0" xfId="0" applyNumberFormat="1" applyBorder="1" applyAlignment="1">
      <alignment vertical="center"/>
    </xf>
    <xf numFmtId="0" fontId="0" fillId="0" borderId="0" xfId="0" applyBorder="1"/>
    <xf numFmtId="0" fontId="1" fillId="0" borderId="30" xfId="0" applyFont="1" applyFill="1" applyBorder="1" applyAlignment="1">
      <alignment vertical="center" wrapText="1"/>
    </xf>
    <xf numFmtId="0" fontId="1" fillId="0" borderId="21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/>
    </xf>
    <xf numFmtId="164" fontId="0" fillId="0" borderId="0" xfId="0" applyNumberFormat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164" fontId="0" fillId="0" borderId="24" xfId="0" applyNumberFormat="1" applyBorder="1" applyAlignment="1">
      <alignment horizontal="center" vertical="center"/>
    </xf>
    <xf numFmtId="164" fontId="0" fillId="0" borderId="25" xfId="0" applyNumberForma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164" fontId="0" fillId="0" borderId="20" xfId="0" applyNumberFormat="1" applyBorder="1" applyAlignment="1">
      <alignment horizontal="center" vertical="center"/>
    </xf>
    <xf numFmtId="164" fontId="0" fillId="0" borderId="34" xfId="0" applyNumberForma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5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1" fillId="3" borderId="29" xfId="0" applyFont="1" applyFill="1" applyBorder="1" applyAlignment="1">
      <alignment horizontal="left" vertical="center" wrapText="1"/>
    </xf>
    <xf numFmtId="0" fontId="11" fillId="3" borderId="35" xfId="0" applyFont="1" applyFill="1" applyBorder="1" applyAlignment="1">
      <alignment horizontal="left" vertical="center" wrapText="1"/>
    </xf>
    <xf numFmtId="0" fontId="11" fillId="3" borderId="15" xfId="0" applyFont="1" applyFill="1" applyBorder="1" applyAlignment="1">
      <alignment horizontal="left" vertical="center" wrapText="1"/>
    </xf>
    <xf numFmtId="0" fontId="19" fillId="0" borderId="0" xfId="0" applyFont="1"/>
    <xf numFmtId="0" fontId="20" fillId="0" borderId="0" xfId="0" applyFont="1"/>
    <xf numFmtId="165" fontId="20" fillId="0" borderId="0" xfId="0" applyNumberFormat="1" applyFont="1" applyAlignment="1">
      <alignment horizontal="center"/>
    </xf>
    <xf numFmtId="0" fontId="18" fillId="0" borderId="0" xfId="1" applyFont="1" applyBorder="1" applyAlignment="1" applyProtection="1">
      <alignment horizontal="center" vertical="center" wrapText="1"/>
    </xf>
    <xf numFmtId="0" fontId="1" fillId="0" borderId="36" xfId="0" applyFont="1" applyFill="1" applyBorder="1" applyAlignment="1">
      <alignment horizontal="left" vertical="center" wrapText="1"/>
    </xf>
    <xf numFmtId="0" fontId="1" fillId="0" borderId="37" xfId="0" applyFont="1" applyFill="1" applyBorder="1" applyAlignment="1">
      <alignment horizontal="left" vertical="center" wrapText="1"/>
    </xf>
    <xf numFmtId="0" fontId="1" fillId="0" borderId="38" xfId="0" applyFont="1" applyFill="1" applyBorder="1" applyAlignment="1">
      <alignment horizontal="left" vertical="center" wrapText="1"/>
    </xf>
    <xf numFmtId="0" fontId="1" fillId="0" borderId="39" xfId="0" applyFont="1" applyFill="1" applyBorder="1" applyAlignment="1">
      <alignment horizontal="left" vertical="center" wrapText="1"/>
    </xf>
    <xf numFmtId="0" fontId="1" fillId="0" borderId="40" xfId="0" applyFont="1" applyFill="1" applyBorder="1" applyAlignment="1">
      <alignment horizontal="left" vertical="center" wrapText="1"/>
    </xf>
    <xf numFmtId="0" fontId="1" fillId="0" borderId="30" xfId="0" applyFont="1" applyFill="1" applyBorder="1" applyAlignment="1">
      <alignment horizontal="left" vertical="center" wrapText="1"/>
    </xf>
    <xf numFmtId="0" fontId="1" fillId="0" borderId="0" xfId="2" applyFont="1" applyAlignment="1">
      <alignment vertical="center" wrapText="1"/>
    </xf>
    <xf numFmtId="0" fontId="10" fillId="3" borderId="9" xfId="2" applyFont="1" applyFill="1" applyBorder="1" applyAlignment="1">
      <alignment horizontal="center" vertical="center" wrapText="1"/>
    </xf>
    <xf numFmtId="0" fontId="10" fillId="3" borderId="10" xfId="2" applyFont="1" applyFill="1" applyBorder="1" applyAlignment="1">
      <alignment horizontal="center" vertical="center" wrapText="1"/>
    </xf>
    <xf numFmtId="0" fontId="10" fillId="3" borderId="11" xfId="2" applyFont="1" applyFill="1" applyBorder="1" applyAlignment="1">
      <alignment horizontal="center" vertical="center" wrapText="1"/>
    </xf>
    <xf numFmtId="0" fontId="10" fillId="4" borderId="0" xfId="2" applyFont="1" applyFill="1" applyAlignment="1">
      <alignment horizontal="center" vertical="center" wrapText="1"/>
    </xf>
    <xf numFmtId="0" fontId="1" fillId="0" borderId="0" xfId="2" applyFont="1" applyFill="1" applyBorder="1" applyAlignment="1">
      <alignment vertical="center" wrapText="1"/>
    </xf>
    <xf numFmtId="0" fontId="1" fillId="0" borderId="1" xfId="2" applyFont="1" applyFill="1" applyBorder="1" applyAlignment="1">
      <alignment vertical="center" wrapText="1"/>
    </xf>
    <xf numFmtId="0" fontId="1" fillId="0" borderId="0" xfId="2" applyFont="1" applyFill="1" applyBorder="1" applyAlignment="1">
      <alignment horizontal="center" vertical="center" wrapText="1"/>
    </xf>
    <xf numFmtId="0" fontId="1" fillId="0" borderId="0" xfId="2" applyFont="1" applyFill="1" applyBorder="1" applyAlignment="1">
      <alignment horizontal="left" vertical="center" wrapText="1"/>
    </xf>
    <xf numFmtId="0" fontId="1" fillId="0" borderId="41" xfId="2" applyFont="1" applyBorder="1" applyAlignment="1">
      <alignment horizontal="left" vertical="center" wrapText="1"/>
    </xf>
    <xf numFmtId="0" fontId="1" fillId="0" borderId="0" xfId="2" applyFont="1" applyBorder="1" applyAlignment="1">
      <alignment vertical="center" wrapText="1"/>
    </xf>
    <xf numFmtId="0" fontId="4" fillId="2" borderId="18" xfId="2" applyFont="1" applyFill="1" applyBorder="1" applyAlignment="1">
      <alignment vertical="center" wrapText="1"/>
    </xf>
    <xf numFmtId="0" fontId="10" fillId="3" borderId="12" xfId="2" applyFont="1" applyFill="1" applyBorder="1" applyAlignment="1">
      <alignment horizontal="center" vertical="center" wrapText="1"/>
    </xf>
    <xf numFmtId="0" fontId="1" fillId="0" borderId="41" xfId="2" applyFont="1" applyBorder="1" applyAlignment="1">
      <alignment vertical="center" wrapText="1"/>
    </xf>
    <xf numFmtId="0" fontId="10" fillId="3" borderId="14" xfId="2" applyFont="1" applyFill="1" applyBorder="1" applyAlignment="1">
      <alignment vertical="center" wrapText="1"/>
    </xf>
    <xf numFmtId="0" fontId="1" fillId="0" borderId="0" xfId="2" applyFont="1" applyBorder="1" applyAlignment="1">
      <alignment horizontal="center" vertical="center" wrapText="1"/>
    </xf>
    <xf numFmtId="0" fontId="1" fillId="0" borderId="3" xfId="2" applyFont="1" applyBorder="1" applyAlignment="1">
      <alignment horizontal="center" vertical="center" wrapText="1"/>
    </xf>
    <xf numFmtId="0" fontId="1" fillId="0" borderId="3" xfId="2" applyFont="1" applyBorder="1" applyAlignment="1">
      <alignment vertical="center" wrapText="1"/>
    </xf>
    <xf numFmtId="0" fontId="1" fillId="0" borderId="0" xfId="2" applyFont="1" applyAlignment="1">
      <alignment horizontal="center" vertical="center" wrapText="1"/>
    </xf>
    <xf numFmtId="0" fontId="1" fillId="0" borderId="0" xfId="2" applyFont="1"/>
    <xf numFmtId="0" fontId="4" fillId="0" borderId="0" xfId="2" applyFont="1"/>
    <xf numFmtId="0" fontId="1" fillId="0" borderId="43" xfId="0" applyFont="1" applyFill="1" applyBorder="1" applyAlignment="1">
      <alignment vertical="center" wrapText="1"/>
    </xf>
    <xf numFmtId="0" fontId="1" fillId="0" borderId="16" xfId="0" applyFont="1" applyFill="1" applyBorder="1" applyAlignment="1">
      <alignment vertical="center" wrapText="1"/>
    </xf>
    <xf numFmtId="0" fontId="1" fillId="0" borderId="45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vertical="center" wrapText="1"/>
    </xf>
    <xf numFmtId="0" fontId="1" fillId="8" borderId="16" xfId="0" applyFont="1" applyFill="1" applyBorder="1" applyAlignment="1">
      <alignment vertical="center" wrapText="1"/>
    </xf>
    <xf numFmtId="0" fontId="1" fillId="0" borderId="47" xfId="0" applyFont="1" applyFill="1" applyBorder="1" applyAlignment="1">
      <alignment vertical="center" wrapText="1"/>
    </xf>
    <xf numFmtId="0" fontId="10" fillId="3" borderId="16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50" xfId="0" applyFont="1" applyFill="1" applyBorder="1" applyAlignment="1">
      <alignment vertical="center" wrapText="1"/>
    </xf>
    <xf numFmtId="0" fontId="4" fillId="13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" fillId="0" borderId="0" xfId="2" applyFont="1" applyBorder="1" applyAlignment="1">
      <alignment horizontal="left" vertical="center" wrapText="1"/>
    </xf>
    <xf numFmtId="0" fontId="1" fillId="0" borderId="21" xfId="2" applyFont="1" applyFill="1" applyBorder="1" applyAlignment="1">
      <alignment vertical="center" wrapText="1"/>
    </xf>
    <xf numFmtId="0" fontId="1" fillId="0" borderId="41" xfId="1" applyFont="1" applyBorder="1" applyAlignment="1" applyProtection="1">
      <alignment horizontal="center" vertical="center" wrapText="1"/>
    </xf>
    <xf numFmtId="0" fontId="24" fillId="0" borderId="0" xfId="0" applyFont="1" applyFill="1" applyBorder="1" applyAlignment="1">
      <alignment vertical="center"/>
    </xf>
    <xf numFmtId="0" fontId="25" fillId="0" borderId="0" xfId="0" applyFont="1" applyAlignment="1">
      <alignment vertical="center" wrapText="1"/>
    </xf>
    <xf numFmtId="0" fontId="25" fillId="0" borderId="0" xfId="0" applyFont="1" applyBorder="1" applyAlignment="1">
      <alignment vertical="center" wrapText="1"/>
    </xf>
    <xf numFmtId="0" fontId="26" fillId="0" borderId="0" xfId="0" applyFont="1" applyAlignment="1">
      <alignment vertical="center" wrapText="1"/>
    </xf>
    <xf numFmtId="0" fontId="26" fillId="0" borderId="0" xfId="0" applyFont="1" applyBorder="1" applyAlignment="1">
      <alignment vertical="center" wrapText="1"/>
    </xf>
    <xf numFmtId="0" fontId="1" fillId="0" borderId="27" xfId="2" applyFont="1" applyFill="1" applyBorder="1" applyAlignment="1">
      <alignment vertical="center" wrapText="1"/>
    </xf>
    <xf numFmtId="0" fontId="26" fillId="10" borderId="51" xfId="1" applyFont="1" applyFill="1" applyBorder="1" applyAlignment="1" applyProtection="1">
      <alignment horizontal="center"/>
    </xf>
    <xf numFmtId="0" fontId="26" fillId="10" borderId="51" xfId="1" applyFont="1" applyFill="1" applyBorder="1" applyAlignment="1" applyProtection="1">
      <alignment horizontal="center" vertical="center" wrapText="1"/>
    </xf>
    <xf numFmtId="0" fontId="26" fillId="10" borderId="4" xfId="1" applyFont="1" applyFill="1" applyBorder="1" applyAlignment="1" applyProtection="1">
      <alignment horizontal="center" vertical="center" wrapText="1"/>
    </xf>
    <xf numFmtId="0" fontId="1" fillId="0" borderId="54" xfId="0" applyFont="1" applyFill="1" applyBorder="1" applyAlignment="1">
      <alignment vertical="center" wrapText="1"/>
    </xf>
    <xf numFmtId="0" fontId="1" fillId="6" borderId="12" xfId="0" applyFont="1" applyFill="1" applyBorder="1" applyAlignment="1">
      <alignment vertical="center" wrapText="1"/>
    </xf>
    <xf numFmtId="0" fontId="1" fillId="5" borderId="16" xfId="0" applyFont="1" applyFill="1" applyBorder="1" applyAlignment="1">
      <alignment vertical="center" wrapText="1"/>
    </xf>
    <xf numFmtId="0" fontId="1" fillId="10" borderId="16" xfId="0" applyFont="1" applyFill="1" applyBorder="1" applyAlignment="1">
      <alignment vertical="center" wrapText="1"/>
    </xf>
    <xf numFmtId="0" fontId="1" fillId="0" borderId="13" xfId="2" applyFont="1" applyFill="1" applyBorder="1" applyAlignment="1">
      <alignment vertical="center" wrapText="1"/>
    </xf>
    <xf numFmtId="0" fontId="1" fillId="11" borderId="24" xfId="0" applyFont="1" applyFill="1" applyBorder="1" applyAlignment="1">
      <alignment vertical="center" wrapText="1"/>
    </xf>
    <xf numFmtId="0" fontId="1" fillId="0" borderId="39" xfId="0" applyFont="1" applyFill="1" applyBorder="1" applyAlignment="1">
      <alignment vertical="center" wrapText="1"/>
    </xf>
    <xf numFmtId="0" fontId="1" fillId="9" borderId="16" xfId="0" applyFont="1" applyFill="1" applyBorder="1" applyAlignment="1">
      <alignment vertical="center" wrapText="1"/>
    </xf>
    <xf numFmtId="0" fontId="1" fillId="0" borderId="40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 wrapText="1"/>
    </xf>
    <xf numFmtId="0" fontId="1" fillId="2" borderId="35" xfId="0" applyFont="1" applyFill="1" applyBorder="1" applyAlignment="1">
      <alignment vertical="center" wrapText="1"/>
    </xf>
    <xf numFmtId="0" fontId="1" fillId="12" borderId="13" xfId="0" applyFont="1" applyFill="1" applyBorder="1" applyAlignment="1">
      <alignment vertical="center" wrapText="1"/>
    </xf>
    <xf numFmtId="0" fontId="1" fillId="0" borderId="20" xfId="2" applyFont="1" applyFill="1" applyBorder="1" applyAlignment="1">
      <alignment vertical="center" wrapText="1"/>
    </xf>
    <xf numFmtId="0" fontId="1" fillId="0" borderId="54" xfId="2" applyFont="1" applyFill="1" applyBorder="1" applyAlignment="1">
      <alignment vertical="center" wrapText="1"/>
    </xf>
    <xf numFmtId="0" fontId="1" fillId="0" borderId="43" xfId="2" applyFont="1" applyFill="1" applyBorder="1" applyAlignment="1">
      <alignment vertical="center" wrapText="1"/>
    </xf>
    <xf numFmtId="0" fontId="1" fillId="0" borderId="47" xfId="2" applyFont="1" applyFill="1" applyBorder="1" applyAlignment="1">
      <alignment vertical="center" wrapText="1"/>
    </xf>
    <xf numFmtId="0" fontId="1" fillId="0" borderId="45" xfId="2" applyFont="1" applyFill="1" applyBorder="1" applyAlignment="1">
      <alignment vertical="center" wrapText="1"/>
    </xf>
    <xf numFmtId="0" fontId="10" fillId="3" borderId="12" xfId="2" applyFont="1" applyFill="1" applyBorder="1" applyAlignment="1">
      <alignment vertical="center" wrapText="1"/>
    </xf>
    <xf numFmtId="0" fontId="4" fillId="2" borderId="55" xfId="2" applyFont="1" applyFill="1" applyBorder="1" applyAlignment="1">
      <alignment vertical="center" wrapText="1"/>
    </xf>
    <xf numFmtId="0" fontId="4" fillId="2" borderId="13" xfId="2" applyFont="1" applyFill="1" applyBorder="1" applyAlignment="1">
      <alignment vertical="center" wrapText="1"/>
    </xf>
    <xf numFmtId="0" fontId="4" fillId="2" borderId="16" xfId="2" applyFont="1" applyFill="1" applyBorder="1" applyAlignment="1">
      <alignment vertical="center" wrapText="1"/>
    </xf>
    <xf numFmtId="0" fontId="4" fillId="0" borderId="56" xfId="2" applyFont="1" applyFill="1" applyBorder="1" applyAlignment="1">
      <alignment vertical="center" wrapText="1"/>
    </xf>
    <xf numFmtId="0" fontId="11" fillId="3" borderId="57" xfId="0" applyFont="1" applyFill="1" applyBorder="1" applyAlignment="1">
      <alignment horizontal="center" vertical="center" wrapText="1"/>
    </xf>
    <xf numFmtId="0" fontId="11" fillId="3" borderId="4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1" fillId="3" borderId="54" xfId="0" applyFont="1" applyFill="1" applyBorder="1" applyAlignment="1">
      <alignment horizontal="center" vertical="center" wrapText="1"/>
    </xf>
    <xf numFmtId="0" fontId="1" fillId="0" borderId="59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10" fillId="3" borderId="54" xfId="2" applyFont="1" applyFill="1" applyBorder="1" applyAlignment="1">
      <alignment horizontal="center" vertical="center" wrapText="1"/>
    </xf>
    <xf numFmtId="0" fontId="1" fillId="0" borderId="7" xfId="2" applyFont="1" applyFill="1" applyBorder="1" applyAlignment="1">
      <alignment vertical="center" wrapText="1"/>
    </xf>
    <xf numFmtId="0" fontId="1" fillId="0" borderId="59" xfId="2" applyFont="1" applyFill="1" applyBorder="1" applyAlignment="1">
      <alignment vertical="center" wrapText="1"/>
    </xf>
    <xf numFmtId="0" fontId="1" fillId="0" borderId="59" xfId="2" applyFont="1" applyBorder="1" applyAlignment="1">
      <alignment vertical="center" wrapText="1"/>
    </xf>
    <xf numFmtId="0" fontId="1" fillId="0" borderId="23" xfId="2" applyFont="1" applyBorder="1" applyAlignment="1">
      <alignment vertical="center" wrapText="1"/>
    </xf>
    <xf numFmtId="0" fontId="11" fillId="3" borderId="16" xfId="0" applyFont="1" applyFill="1" applyBorder="1" applyAlignment="1">
      <alignment vertical="center" wrapText="1"/>
    </xf>
    <xf numFmtId="0" fontId="1" fillId="7" borderId="16" xfId="0" applyFont="1" applyFill="1" applyBorder="1" applyAlignment="1">
      <alignment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39" xfId="0" applyFont="1" applyBorder="1" applyAlignment="1">
      <alignment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8" xfId="0" applyFont="1" applyBorder="1" applyAlignment="1">
      <alignment vertical="center" wrapText="1"/>
    </xf>
    <xf numFmtId="0" fontId="1" fillId="0" borderId="38" xfId="0" applyFont="1" applyFill="1" applyBorder="1" applyAlignment="1">
      <alignment vertical="center" wrapText="1"/>
    </xf>
    <xf numFmtId="0" fontId="1" fillId="0" borderId="14" xfId="2" applyFont="1" applyFill="1" applyBorder="1" applyAlignment="1">
      <alignment horizontal="center" vertical="center" wrapText="1"/>
    </xf>
    <xf numFmtId="0" fontId="4" fillId="0" borderId="16" xfId="2" applyFont="1" applyFill="1" applyBorder="1" applyAlignment="1">
      <alignment vertical="center" wrapText="1"/>
    </xf>
    <xf numFmtId="0" fontId="1" fillId="0" borderId="16" xfId="2" applyFont="1" applyFill="1" applyBorder="1" applyAlignment="1">
      <alignment vertical="center" wrapText="1"/>
    </xf>
    <xf numFmtId="0" fontId="1" fillId="0" borderId="60" xfId="2" applyFont="1" applyFill="1" applyBorder="1" applyAlignment="1">
      <alignment horizontal="center" vertical="center" wrapText="1"/>
    </xf>
    <xf numFmtId="0" fontId="1" fillId="0" borderId="39" xfId="2" applyFont="1" applyFill="1" applyBorder="1" applyAlignment="1">
      <alignment vertical="center" wrapText="1"/>
    </xf>
    <xf numFmtId="0" fontId="6" fillId="3" borderId="13" xfId="0" applyFont="1" applyFill="1" applyBorder="1" applyAlignment="1">
      <alignment horizontal="center" vertical="center"/>
    </xf>
    <xf numFmtId="16" fontId="6" fillId="3" borderId="13" xfId="0" quotePrefix="1" applyNumberFormat="1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43" xfId="0" applyFont="1" applyFill="1" applyBorder="1" applyAlignment="1">
      <alignment horizontal="center" vertical="center"/>
    </xf>
    <xf numFmtId="164" fontId="2" fillId="0" borderId="46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vertical="center" wrapText="1"/>
    </xf>
    <xf numFmtId="0" fontId="2" fillId="0" borderId="23" xfId="0" applyFont="1" applyBorder="1" applyAlignment="1">
      <alignment vertical="center"/>
    </xf>
    <xf numFmtId="164" fontId="0" fillId="0" borderId="54" xfId="0" applyNumberFormat="1" applyBorder="1" applyAlignment="1">
      <alignment horizontal="center" vertical="center"/>
    </xf>
    <xf numFmtId="164" fontId="0" fillId="0" borderId="46" xfId="0" applyNumberFormat="1" applyBorder="1" applyAlignment="1">
      <alignment horizontal="center" vertical="center"/>
    </xf>
    <xf numFmtId="0" fontId="14" fillId="2" borderId="26" xfId="0" applyFont="1" applyFill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19" xfId="0" applyFont="1" applyBorder="1" applyAlignment="1">
      <alignment vertical="center" wrapText="1"/>
    </xf>
    <xf numFmtId="0" fontId="2" fillId="2" borderId="58" xfId="0" applyFont="1" applyFill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61" xfId="0" applyFont="1" applyBorder="1" applyAlignment="1">
      <alignment vertical="center"/>
    </xf>
    <xf numFmtId="0" fontId="31" fillId="0" borderId="0" xfId="0" applyFont="1" applyBorder="1" applyAlignment="1">
      <alignment vertical="center" wrapText="1"/>
    </xf>
    <xf numFmtId="0" fontId="35" fillId="0" borderId="0" xfId="0" applyFont="1" applyAlignment="1">
      <alignment vertical="center"/>
    </xf>
    <xf numFmtId="164" fontId="35" fillId="0" borderId="0" xfId="0" applyNumberFormat="1" applyFont="1" applyBorder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4" fontId="1" fillId="0" borderId="53" xfId="0" applyNumberFormat="1" applyFont="1" applyBorder="1" applyAlignment="1">
      <alignment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vertical="center"/>
    </xf>
    <xf numFmtId="164" fontId="1" fillId="0" borderId="6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9" fontId="1" fillId="0" borderId="0" xfId="0" applyNumberFormat="1" applyFont="1" applyAlignment="1">
      <alignment vertical="center"/>
    </xf>
    <xf numFmtId="166" fontId="1" fillId="0" borderId="9" xfId="0" applyNumberFormat="1" applyFont="1" applyBorder="1" applyAlignment="1">
      <alignment horizontal="center" vertical="center"/>
    </xf>
    <xf numFmtId="166" fontId="1" fillId="0" borderId="10" xfId="0" applyNumberFormat="1" applyFont="1" applyBorder="1" applyAlignment="1">
      <alignment horizontal="center" vertical="center"/>
    </xf>
    <xf numFmtId="166" fontId="1" fillId="0" borderId="11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164" fontId="1" fillId="0" borderId="28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34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164" fontId="0" fillId="0" borderId="64" xfId="0" applyNumberFormat="1" applyBorder="1" applyAlignment="1">
      <alignment horizontal="center" vertical="center"/>
    </xf>
    <xf numFmtId="0" fontId="6" fillId="3" borderId="45" xfId="0" applyFont="1" applyFill="1" applyBorder="1" applyAlignment="1">
      <alignment horizontal="center" vertical="center"/>
    </xf>
    <xf numFmtId="0" fontId="6" fillId="3" borderId="56" xfId="0" applyFont="1" applyFill="1" applyBorder="1" applyAlignment="1">
      <alignment horizontal="center" vertical="center"/>
    </xf>
    <xf numFmtId="16" fontId="6" fillId="3" borderId="56" xfId="0" quotePrefix="1" applyNumberFormat="1" applyFont="1" applyFill="1" applyBorder="1" applyAlignment="1">
      <alignment horizontal="center" vertical="center"/>
    </xf>
    <xf numFmtId="0" fontId="6" fillId="3" borderId="65" xfId="0" applyFont="1" applyFill="1" applyBorder="1" applyAlignment="1">
      <alignment horizontal="center" vertical="center"/>
    </xf>
    <xf numFmtId="164" fontId="0" fillId="0" borderId="57" xfId="0" applyNumberFormat="1" applyBorder="1" applyAlignment="1">
      <alignment horizontal="center" vertical="center"/>
    </xf>
    <xf numFmtId="166" fontId="35" fillId="0" borderId="0" xfId="0" applyNumberFormat="1" applyFont="1" applyAlignment="1">
      <alignment vertical="center"/>
    </xf>
    <xf numFmtId="164" fontId="36" fillId="0" borderId="4" xfId="0" applyNumberFormat="1" applyFont="1" applyBorder="1" applyAlignment="1">
      <alignment horizontal="center" vertical="center"/>
    </xf>
    <xf numFmtId="9" fontId="35" fillId="0" borderId="0" xfId="0" applyNumberFormat="1" applyFont="1" applyAlignment="1">
      <alignment vertical="center"/>
    </xf>
    <xf numFmtId="0" fontId="35" fillId="0" borderId="0" xfId="0" applyFont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6" fontId="1" fillId="0" borderId="0" xfId="0" applyNumberFormat="1" applyFont="1" applyAlignment="1">
      <alignment vertical="center"/>
    </xf>
    <xf numFmtId="164" fontId="36" fillId="0" borderId="9" xfId="0" applyNumberFormat="1" applyFont="1" applyBorder="1" applyAlignment="1">
      <alignment horizontal="center" vertical="center"/>
    </xf>
    <xf numFmtId="164" fontId="36" fillId="0" borderId="10" xfId="0" applyNumberFormat="1" applyFont="1" applyBorder="1" applyAlignment="1">
      <alignment horizontal="center" vertical="center"/>
    </xf>
    <xf numFmtId="164" fontId="36" fillId="0" borderId="11" xfId="0" applyNumberFormat="1" applyFont="1" applyBorder="1" applyAlignment="1">
      <alignment horizontal="center" vertical="center"/>
    </xf>
    <xf numFmtId="166" fontId="35" fillId="0" borderId="2" xfId="0" applyNumberFormat="1" applyFont="1" applyBorder="1" applyAlignment="1">
      <alignment vertical="center"/>
    </xf>
    <xf numFmtId="166" fontId="35" fillId="0" borderId="3" xfId="0" applyNumberFormat="1" applyFont="1" applyBorder="1" applyAlignment="1">
      <alignment vertical="center"/>
    </xf>
    <xf numFmtId="166" fontId="35" fillId="0" borderId="44" xfId="0" applyNumberFormat="1" applyFont="1" applyBorder="1" applyAlignment="1">
      <alignment vertical="center"/>
    </xf>
    <xf numFmtId="166" fontId="35" fillId="0" borderId="22" xfId="0" applyNumberFormat="1" applyFont="1" applyBorder="1" applyAlignment="1">
      <alignment vertical="center"/>
    </xf>
    <xf numFmtId="164" fontId="4" fillId="0" borderId="9" xfId="0" applyNumberFormat="1" applyFont="1" applyBorder="1" applyAlignment="1">
      <alignment horizontal="center" vertical="center"/>
    </xf>
    <xf numFmtId="164" fontId="4" fillId="0" borderId="10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 vertical="center"/>
    </xf>
    <xf numFmtId="166" fontId="1" fillId="0" borderId="2" xfId="0" applyNumberFormat="1" applyFont="1" applyBorder="1" applyAlignment="1">
      <alignment vertical="center"/>
    </xf>
    <xf numFmtId="166" fontId="1" fillId="0" borderId="3" xfId="0" applyNumberFormat="1" applyFont="1" applyBorder="1" applyAlignment="1">
      <alignment vertical="center"/>
    </xf>
    <xf numFmtId="166" fontId="1" fillId="0" borderId="44" xfId="0" applyNumberFormat="1" applyFont="1" applyBorder="1" applyAlignment="1">
      <alignment vertical="center"/>
    </xf>
    <xf numFmtId="166" fontId="1" fillId="0" borderId="22" xfId="0" applyNumberFormat="1" applyFont="1" applyBorder="1" applyAlignment="1">
      <alignment vertical="center"/>
    </xf>
    <xf numFmtId="0" fontId="6" fillId="3" borderId="4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16" fontId="6" fillId="3" borderId="8" xfId="0" quotePrefix="1" applyNumberFormat="1" applyFont="1" applyFill="1" applyBorder="1" applyAlignment="1">
      <alignment horizontal="center" vertical="center"/>
    </xf>
    <xf numFmtId="0" fontId="6" fillId="3" borderId="66" xfId="0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164" fontId="2" fillId="0" borderId="67" xfId="0" applyNumberFormat="1" applyFont="1" applyBorder="1" applyAlignment="1">
      <alignment horizontal="center" vertical="center"/>
    </xf>
    <xf numFmtId="164" fontId="2" fillId="0" borderId="51" xfId="0" applyNumberFormat="1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164" fontId="2" fillId="0" borderId="44" xfId="0" applyNumberFormat="1" applyFont="1" applyBorder="1" applyAlignment="1">
      <alignment horizontal="center" vertical="center"/>
    </xf>
    <xf numFmtId="0" fontId="14" fillId="2" borderId="22" xfId="0" applyFont="1" applyFill="1" applyBorder="1" applyAlignment="1">
      <alignment vertical="center"/>
    </xf>
    <xf numFmtId="0" fontId="21" fillId="0" borderId="0" xfId="0" applyFont="1" applyAlignment="1">
      <alignment horizontal="center"/>
    </xf>
    <xf numFmtId="0" fontId="1" fillId="12" borderId="38" xfId="0" applyFont="1" applyFill="1" applyBorder="1" applyAlignment="1">
      <alignment horizontal="left" vertical="center" wrapText="1"/>
    </xf>
    <xf numFmtId="0" fontId="1" fillId="12" borderId="30" xfId="0" applyFont="1" applyFill="1" applyBorder="1" applyAlignment="1">
      <alignment horizontal="left" vertical="center" wrapText="1"/>
    </xf>
    <xf numFmtId="0" fontId="1" fillId="11" borderId="3" xfId="0" applyFont="1" applyFill="1" applyBorder="1" applyAlignment="1">
      <alignment horizontal="left" vertical="center" wrapText="1"/>
    </xf>
    <xf numFmtId="0" fontId="1" fillId="11" borderId="44" xfId="0" applyFont="1" applyFill="1" applyBorder="1" applyAlignment="1">
      <alignment horizontal="left" vertical="center" wrapText="1"/>
    </xf>
    <xf numFmtId="0" fontId="1" fillId="5" borderId="39" xfId="0" applyFont="1" applyFill="1" applyBorder="1" applyAlignment="1">
      <alignment horizontal="left" vertical="center" wrapText="1"/>
    </xf>
    <xf numFmtId="0" fontId="1" fillId="5" borderId="40" xfId="0" applyFont="1" applyFill="1" applyBorder="1" applyAlignment="1">
      <alignment horizontal="left" vertical="center" wrapText="1"/>
    </xf>
    <xf numFmtId="0" fontId="1" fillId="10" borderId="39" xfId="0" applyFont="1" applyFill="1" applyBorder="1" applyAlignment="1">
      <alignment horizontal="left" vertical="center" wrapText="1"/>
    </xf>
    <xf numFmtId="0" fontId="1" fillId="10" borderId="40" xfId="0" applyFont="1" applyFill="1" applyBorder="1" applyAlignment="1">
      <alignment horizontal="left" vertical="center" wrapText="1"/>
    </xf>
    <xf numFmtId="0" fontId="1" fillId="0" borderId="38" xfId="0" applyFont="1" applyFill="1" applyBorder="1" applyAlignment="1">
      <alignment horizontal="left" vertical="center" wrapText="1"/>
    </xf>
    <xf numFmtId="0" fontId="1" fillId="0" borderId="30" xfId="0" applyFont="1" applyFill="1" applyBorder="1" applyAlignment="1">
      <alignment horizontal="left" vertical="center" wrapText="1"/>
    </xf>
    <xf numFmtId="0" fontId="1" fillId="0" borderId="42" xfId="0" applyFont="1" applyFill="1" applyBorder="1" applyAlignment="1">
      <alignment horizontal="left" vertical="center" wrapText="1"/>
    </xf>
    <xf numFmtId="0" fontId="26" fillId="10" borderId="32" xfId="1" applyFont="1" applyFill="1" applyBorder="1" applyAlignment="1" applyProtection="1">
      <alignment horizontal="center" vertical="center" wrapText="1"/>
    </xf>
    <xf numFmtId="0" fontId="26" fillId="10" borderId="22" xfId="1" applyFont="1" applyFill="1" applyBorder="1" applyAlignment="1" applyProtection="1">
      <alignment horizontal="center" vertical="center" wrapText="1"/>
    </xf>
    <xf numFmtId="0" fontId="26" fillId="10" borderId="22" xfId="1" applyFont="1" applyFill="1" applyBorder="1" applyAlignment="1" applyProtection="1"/>
    <xf numFmtId="0" fontId="1" fillId="0" borderId="18" xfId="0" applyFont="1" applyFill="1" applyBorder="1" applyAlignment="1">
      <alignment horizontal="left" vertical="center" wrapText="1"/>
    </xf>
    <xf numFmtId="0" fontId="1" fillId="0" borderId="36" xfId="0" applyFont="1" applyFill="1" applyBorder="1" applyAlignment="1">
      <alignment horizontal="left" vertical="center" wrapText="1"/>
    </xf>
    <xf numFmtId="0" fontId="1" fillId="6" borderId="36" xfId="0" applyFont="1" applyFill="1" applyBorder="1" applyAlignment="1">
      <alignment horizontal="left" vertical="center" wrapText="1"/>
    </xf>
    <xf numFmtId="0" fontId="1" fillId="6" borderId="37" xfId="0" applyFont="1" applyFill="1" applyBorder="1" applyAlignment="1">
      <alignment horizontal="left" vertical="center" wrapText="1"/>
    </xf>
    <xf numFmtId="0" fontId="1" fillId="5" borderId="38" xfId="0" applyFont="1" applyFill="1" applyBorder="1" applyAlignment="1">
      <alignment horizontal="left" vertical="center" wrapText="1"/>
    </xf>
    <xf numFmtId="0" fontId="1" fillId="5" borderId="30" xfId="0" applyFont="1" applyFill="1" applyBorder="1" applyAlignment="1">
      <alignment horizontal="left" vertical="center" wrapText="1"/>
    </xf>
    <xf numFmtId="0" fontId="4" fillId="2" borderId="58" xfId="0" applyFont="1" applyFill="1" applyBorder="1" applyAlignment="1">
      <alignment horizontal="left" vertical="center" wrapText="1"/>
    </xf>
    <xf numFmtId="0" fontId="4" fillId="2" borderId="26" xfId="0" applyFont="1" applyFill="1" applyBorder="1" applyAlignment="1">
      <alignment horizontal="left" vertical="center" wrapText="1"/>
    </xf>
    <xf numFmtId="0" fontId="1" fillId="0" borderId="48" xfId="0" applyFont="1" applyFill="1" applyBorder="1" applyAlignment="1">
      <alignment horizontal="left" vertical="center" wrapText="1"/>
    </xf>
    <xf numFmtId="0" fontId="1" fillId="0" borderId="49" xfId="0" applyFont="1" applyFill="1" applyBorder="1" applyAlignment="1">
      <alignment horizontal="left" vertical="center" wrapText="1"/>
    </xf>
    <xf numFmtId="0" fontId="1" fillId="0" borderId="31" xfId="0" applyFont="1" applyFill="1" applyBorder="1" applyAlignment="1">
      <alignment horizontal="left" vertical="center" wrapText="1"/>
    </xf>
    <xf numFmtId="0" fontId="1" fillId="8" borderId="39" xfId="0" applyFont="1" applyFill="1" applyBorder="1" applyAlignment="1">
      <alignment horizontal="left" vertical="center" wrapText="1"/>
    </xf>
    <xf numFmtId="0" fontId="1" fillId="8" borderId="40" xfId="0" applyFont="1" applyFill="1" applyBorder="1" applyAlignment="1">
      <alignment horizontal="left" vertical="center" wrapText="1"/>
    </xf>
    <xf numFmtId="0" fontId="1" fillId="9" borderId="39" xfId="0" applyFont="1" applyFill="1" applyBorder="1" applyAlignment="1">
      <alignment horizontal="left" vertical="center" wrapText="1"/>
    </xf>
    <xf numFmtId="0" fontId="1" fillId="9" borderId="40" xfId="0" applyFont="1" applyFill="1" applyBorder="1" applyAlignment="1">
      <alignment horizontal="left" vertical="center" wrapText="1"/>
    </xf>
    <xf numFmtId="0" fontId="1" fillId="7" borderId="39" xfId="0" applyFont="1" applyFill="1" applyBorder="1" applyAlignment="1">
      <alignment horizontal="left" vertical="center" wrapText="1"/>
    </xf>
    <xf numFmtId="0" fontId="1" fillId="7" borderId="40" xfId="0" applyFont="1" applyFill="1" applyBorder="1" applyAlignment="1">
      <alignment horizontal="left" vertical="center" wrapText="1"/>
    </xf>
    <xf numFmtId="0" fontId="1" fillId="0" borderId="36" xfId="2" applyFont="1" applyFill="1" applyBorder="1" applyAlignment="1">
      <alignment horizontal="left" vertical="center" wrapText="1"/>
    </xf>
    <xf numFmtId="0" fontId="1" fillId="0" borderId="37" xfId="2" applyFont="1" applyFill="1" applyBorder="1" applyAlignment="1">
      <alignment horizontal="left" vertical="center" wrapText="1"/>
    </xf>
    <xf numFmtId="0" fontId="1" fillId="0" borderId="38" xfId="2" applyFont="1" applyFill="1" applyBorder="1" applyAlignment="1">
      <alignment horizontal="left" vertical="center" wrapText="1"/>
    </xf>
    <xf numFmtId="0" fontId="1" fillId="0" borderId="30" xfId="2" applyFont="1" applyFill="1" applyBorder="1" applyAlignment="1">
      <alignment horizontal="left" vertical="center" wrapText="1"/>
    </xf>
    <xf numFmtId="0" fontId="1" fillId="0" borderId="27" xfId="2" applyFont="1" applyFill="1" applyBorder="1" applyAlignment="1">
      <alignment horizontal="center" vertical="center" wrapText="1"/>
    </xf>
    <xf numFmtId="0" fontId="1" fillId="0" borderId="21" xfId="2" applyFont="1" applyFill="1" applyBorder="1" applyAlignment="1">
      <alignment horizontal="center" vertical="center" wrapText="1"/>
    </xf>
    <xf numFmtId="0" fontId="1" fillId="0" borderId="34" xfId="2" applyFont="1" applyFill="1" applyBorder="1" applyAlignment="1">
      <alignment horizontal="center" vertical="center" wrapText="1"/>
    </xf>
    <xf numFmtId="0" fontId="4" fillId="2" borderId="13" xfId="2" applyFont="1" applyFill="1" applyBorder="1" applyAlignment="1">
      <alignment horizontal="left" vertical="center" wrapText="1"/>
    </xf>
    <xf numFmtId="0" fontId="4" fillId="2" borderId="20" xfId="2" applyFont="1" applyFill="1" applyBorder="1" applyAlignment="1">
      <alignment horizontal="left" vertical="center" wrapText="1"/>
    </xf>
    <xf numFmtId="0" fontId="1" fillId="0" borderId="13" xfId="2" applyFont="1" applyBorder="1" applyAlignment="1">
      <alignment horizontal="center" vertical="center" wrapText="1"/>
    </xf>
    <xf numFmtId="0" fontId="1" fillId="0" borderId="35" xfId="2" applyFont="1" applyBorder="1" applyAlignment="1">
      <alignment horizontal="center" vertical="center" wrapText="1"/>
    </xf>
    <xf numFmtId="0" fontId="26" fillId="10" borderId="52" xfId="1" applyFont="1" applyFill="1" applyBorder="1" applyAlignment="1" applyProtection="1">
      <alignment horizontal="center" vertical="center" wrapText="1"/>
    </xf>
    <xf numFmtId="0" fontId="26" fillId="10" borderId="44" xfId="1" applyFont="1" applyFill="1" applyBorder="1" applyAlignment="1" applyProtection="1">
      <alignment horizontal="center" vertical="center" wrapText="1"/>
    </xf>
    <xf numFmtId="0" fontId="26" fillId="10" borderId="41" xfId="1" applyFont="1" applyFill="1" applyBorder="1" applyAlignment="1" applyProtection="1">
      <alignment horizontal="center" vertical="center" wrapText="1"/>
    </xf>
    <xf numFmtId="0" fontId="4" fillId="2" borderId="56" xfId="2" applyFont="1" applyFill="1" applyBorder="1" applyAlignment="1">
      <alignment horizontal="left" vertical="center" wrapText="1"/>
    </xf>
    <xf numFmtId="0" fontId="4" fillId="2" borderId="16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left" vertical="center" wrapText="1"/>
    </xf>
    <xf numFmtId="0" fontId="6" fillId="3" borderId="57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28" fillId="2" borderId="58" xfId="0" applyFont="1" applyFill="1" applyBorder="1" applyAlignment="1">
      <alignment horizontal="left" vertical="center" wrapText="1"/>
    </xf>
    <xf numFmtId="0" fontId="28" fillId="2" borderId="26" xfId="0" applyFont="1" applyFill="1" applyBorder="1" applyAlignment="1">
      <alignment horizontal="left" vertical="center" wrapText="1"/>
    </xf>
    <xf numFmtId="0" fontId="2" fillId="2" borderId="58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59" xfId="0" applyFont="1" applyFill="1" applyBorder="1" applyAlignment="1">
      <alignment horizontal="left" vertical="center" wrapText="1"/>
    </xf>
    <xf numFmtId="0" fontId="29" fillId="14" borderId="0" xfId="0" applyFont="1" applyFill="1" applyAlignment="1">
      <alignment horizontal="center" vertical="center" wrapText="1"/>
    </xf>
    <xf numFmtId="0" fontId="27" fillId="0" borderId="33" xfId="1" applyFont="1" applyBorder="1" applyAlignment="1" applyProtection="1">
      <alignment horizontal="center" vertical="center" wrapText="1"/>
    </xf>
    <xf numFmtId="0" fontId="27" fillId="0" borderId="53" xfId="1" applyFont="1" applyBorder="1" applyAlignment="1" applyProtection="1">
      <alignment horizontal="center" vertical="center" wrapText="1"/>
    </xf>
    <xf numFmtId="0" fontId="27" fillId="0" borderId="51" xfId="1" applyFont="1" applyBorder="1" applyAlignment="1" applyProtection="1">
      <alignment horizontal="center" vertical="center" wrapText="1"/>
    </xf>
    <xf numFmtId="0" fontId="17" fillId="0" borderId="0" xfId="0" applyFont="1" applyAlignment="1">
      <alignment horizontal="center" wrapText="1"/>
    </xf>
    <xf numFmtId="0" fontId="2" fillId="0" borderId="62" xfId="0" applyFont="1" applyFill="1" applyBorder="1" applyAlignment="1">
      <alignment horizontal="left" vertical="center" wrapText="1"/>
    </xf>
    <xf numFmtId="0" fontId="2" fillId="0" borderId="63" xfId="0" applyFont="1" applyFill="1" applyBorder="1" applyAlignment="1">
      <alignment horizontal="left" vertical="center" wrapText="1"/>
    </xf>
    <xf numFmtId="0" fontId="2" fillId="0" borderId="5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4" xfId="0" applyFont="1" applyFill="1" applyBorder="1" applyAlignment="1">
      <alignment horizontal="left" vertical="center" wrapText="1"/>
    </xf>
    <xf numFmtId="0" fontId="2" fillId="0" borderId="33" xfId="0" applyFont="1" applyFill="1" applyBorder="1" applyAlignment="1">
      <alignment horizontal="left" vertical="center" wrapText="1"/>
    </xf>
    <xf numFmtId="0" fontId="2" fillId="0" borderId="53" xfId="0" applyFont="1" applyFill="1" applyBorder="1" applyAlignment="1">
      <alignment horizontal="left" vertical="center" wrapText="1"/>
    </xf>
    <xf numFmtId="0" fontId="2" fillId="0" borderId="51" xfId="0" applyFont="1" applyFill="1" applyBorder="1" applyAlignment="1">
      <alignment horizontal="left" vertical="center" wrapText="1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Price List Part 1 &amp; 2'!A1"/><Relationship Id="rId2" Type="http://schemas.openxmlformats.org/officeDocument/2006/relationships/hyperlink" Target="#'Part 2 - Auditor''s Companion'!A1"/><Relationship Id="rId1" Type="http://schemas.openxmlformats.org/officeDocument/2006/relationships/hyperlink" Target="#'Part 1 - Employer''s Companion'!A1"/><Relationship Id="rId4" Type="http://schemas.openxmlformats.org/officeDocument/2006/relationships/hyperlink" Target="#'Price List (individual parts)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DEX!C6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DEX!C8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hyperlink" Target="#INDEX!C13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DEX!C15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601980</xdr:colOff>
      <xdr:row>4</xdr:row>
      <xdr:rowOff>175260</xdr:rowOff>
    </xdr:from>
    <xdr:to>
      <xdr:col>7</xdr:col>
      <xdr:colOff>589140</xdr:colOff>
      <xdr:row>6</xdr:row>
      <xdr:rowOff>125100</xdr:rowOff>
    </xdr:to>
    <xdr:sp macro="" textlink="">
      <xdr:nvSpPr>
        <xdr:cNvPr id="6" name="Action Button: Forward or Next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000500" y="1249680"/>
          <a:ext cx="612000" cy="468000"/>
        </a:xfrm>
        <a:prstGeom prst="actionButtonForwardNext">
          <a:avLst/>
        </a:prstGeom>
        <a:solidFill>
          <a:schemeClr val="accent6">
            <a:lumMod val="40000"/>
            <a:lumOff val="60000"/>
          </a:schemeClr>
        </a:solidFill>
        <a:ln w="12700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latin typeface="Arial" pitchFamily="34" charset="0"/>
              <a:cs typeface="Arial" pitchFamily="34" charset="0"/>
            </a:rPr>
            <a:t>  </a:t>
          </a:r>
        </a:p>
      </xdr:txBody>
    </xdr:sp>
    <xdr:clientData/>
  </xdr:twoCellAnchor>
  <xdr:twoCellAnchor>
    <xdr:from>
      <xdr:col>6</xdr:col>
      <xdr:colOff>601980</xdr:colOff>
      <xdr:row>6</xdr:row>
      <xdr:rowOff>312420</xdr:rowOff>
    </xdr:from>
    <xdr:to>
      <xdr:col>7</xdr:col>
      <xdr:colOff>589140</xdr:colOff>
      <xdr:row>8</xdr:row>
      <xdr:rowOff>125100</xdr:rowOff>
    </xdr:to>
    <xdr:sp macro="" textlink="">
      <xdr:nvSpPr>
        <xdr:cNvPr id="7" name="Action Button: Forward or Next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4000500" y="1905000"/>
          <a:ext cx="612000" cy="468000"/>
        </a:xfrm>
        <a:prstGeom prst="actionButtonForwardNext">
          <a:avLst/>
        </a:prstGeom>
        <a:solidFill>
          <a:schemeClr val="accent6">
            <a:lumMod val="40000"/>
            <a:lumOff val="60000"/>
          </a:schemeClr>
        </a:solidFill>
        <a:ln w="12700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latin typeface="Arial" pitchFamily="34" charset="0"/>
              <a:cs typeface="Arial" pitchFamily="34" charset="0"/>
            </a:rPr>
            <a:t>  </a:t>
          </a:r>
        </a:p>
      </xdr:txBody>
    </xdr:sp>
    <xdr:clientData/>
  </xdr:twoCellAnchor>
  <xdr:twoCellAnchor>
    <xdr:from>
      <xdr:col>6</xdr:col>
      <xdr:colOff>609600</xdr:colOff>
      <xdr:row>11</xdr:row>
      <xdr:rowOff>144780</xdr:rowOff>
    </xdr:from>
    <xdr:to>
      <xdr:col>7</xdr:col>
      <xdr:colOff>596760</xdr:colOff>
      <xdr:row>13</xdr:row>
      <xdr:rowOff>94620</xdr:rowOff>
    </xdr:to>
    <xdr:sp macro="" textlink="">
      <xdr:nvSpPr>
        <xdr:cNvPr id="8" name="Action Button: Forward or Next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008120" y="3337560"/>
          <a:ext cx="612000" cy="468000"/>
        </a:xfrm>
        <a:prstGeom prst="actionButtonForwardNext">
          <a:avLst/>
        </a:prstGeom>
        <a:solidFill>
          <a:schemeClr val="accent6">
            <a:lumMod val="40000"/>
            <a:lumOff val="60000"/>
          </a:schemeClr>
        </a:solidFill>
        <a:ln w="12700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latin typeface="Arial" pitchFamily="34" charset="0"/>
              <a:cs typeface="Arial" pitchFamily="34" charset="0"/>
            </a:rPr>
            <a:t>  </a:t>
          </a:r>
        </a:p>
      </xdr:txBody>
    </xdr:sp>
    <xdr:clientData/>
  </xdr:twoCellAnchor>
  <xdr:twoCellAnchor>
    <xdr:from>
      <xdr:col>6</xdr:col>
      <xdr:colOff>594360</xdr:colOff>
      <xdr:row>13</xdr:row>
      <xdr:rowOff>297180</xdr:rowOff>
    </xdr:from>
    <xdr:to>
      <xdr:col>7</xdr:col>
      <xdr:colOff>581520</xdr:colOff>
      <xdr:row>15</xdr:row>
      <xdr:rowOff>102240</xdr:rowOff>
    </xdr:to>
    <xdr:sp macro="" textlink="">
      <xdr:nvSpPr>
        <xdr:cNvPr id="9" name="Action Button: Forward or Next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3992880" y="4008120"/>
          <a:ext cx="612000" cy="468000"/>
        </a:xfrm>
        <a:prstGeom prst="actionButtonForwardNext">
          <a:avLst/>
        </a:prstGeom>
        <a:solidFill>
          <a:schemeClr val="accent6">
            <a:lumMod val="40000"/>
            <a:lumOff val="60000"/>
          </a:schemeClr>
        </a:solidFill>
        <a:ln w="12700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 b="1">
              <a:latin typeface="Arial" pitchFamily="34" charset="0"/>
              <a:cs typeface="Arial" pitchFamily="34" charset="0"/>
            </a:rPr>
            <a:t> 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687456</xdr:colOff>
      <xdr:row>9</xdr:row>
      <xdr:rowOff>57978</xdr:rowOff>
    </xdr:from>
    <xdr:to>
      <xdr:col>8</xdr:col>
      <xdr:colOff>911087</xdr:colOff>
      <xdr:row>16</xdr:row>
      <xdr:rowOff>107674</xdr:rowOff>
    </xdr:to>
    <xdr:sp macro="" textlink="">
      <xdr:nvSpPr>
        <xdr:cNvPr id="7" name="Up-Down Arrow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1819282" y="1938130"/>
          <a:ext cx="223631" cy="1606827"/>
        </a:xfrm>
        <a:prstGeom prst="upDownArrow">
          <a:avLst/>
        </a:prstGeom>
        <a:solidFill>
          <a:schemeClr val="bg1">
            <a:lumMod val="95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ZA"/>
        </a:p>
      </xdr:txBody>
    </xdr:sp>
    <xdr:clientData/>
  </xdr:twoCellAnchor>
  <xdr:twoCellAnchor>
    <xdr:from>
      <xdr:col>8</xdr:col>
      <xdr:colOff>198785</xdr:colOff>
      <xdr:row>10</xdr:row>
      <xdr:rowOff>207061</xdr:rowOff>
    </xdr:from>
    <xdr:to>
      <xdr:col>8</xdr:col>
      <xdr:colOff>1466023</xdr:colOff>
      <xdr:row>14</xdr:row>
      <xdr:rowOff>190498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11330611" y="2285996"/>
          <a:ext cx="1267238" cy="9442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ZA" sz="1100"/>
            <a:t>For more detail</a:t>
          </a:r>
          <a:r>
            <a:rPr lang="en-ZA" sz="1100" baseline="0"/>
            <a:t> from the HAS-CON Website, click on topics in this column</a:t>
          </a:r>
          <a:endParaRPr lang="en-ZA" sz="1100"/>
        </a:p>
      </xdr:txBody>
    </xdr:sp>
    <xdr:clientData/>
  </xdr:twoCellAnchor>
  <xdr:twoCellAnchor>
    <xdr:from>
      <xdr:col>9</xdr:col>
      <xdr:colOff>95250</xdr:colOff>
      <xdr:row>0</xdr:row>
      <xdr:rowOff>43295</xdr:rowOff>
    </xdr:from>
    <xdr:to>
      <xdr:col>10</xdr:col>
      <xdr:colOff>297835</xdr:colOff>
      <xdr:row>3</xdr:row>
      <xdr:rowOff>72038</xdr:rowOff>
    </xdr:to>
    <xdr:sp macro="" textlink="">
      <xdr:nvSpPr>
        <xdr:cNvPr id="8" name="Action Button: Beginning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2893386" y="43295"/>
          <a:ext cx="826040" cy="730129"/>
        </a:xfrm>
        <a:prstGeom prst="actionButtonBeginning">
          <a:avLst/>
        </a:prstGeom>
        <a:solidFill>
          <a:schemeClr val="accent6">
            <a:lumMod val="40000"/>
            <a:lumOff val="60000"/>
          </a:schemeClr>
        </a:solidFill>
        <a:ln w="12700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latin typeface="Arial" pitchFamily="34" charset="0"/>
              <a:cs typeface="Arial" pitchFamily="34" charset="0"/>
            </a:rPr>
            <a:t>       Index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648368</xdr:colOff>
      <xdr:row>3</xdr:row>
      <xdr:rowOff>53474</xdr:rowOff>
    </xdr:from>
    <xdr:to>
      <xdr:col>7</xdr:col>
      <xdr:colOff>871999</xdr:colOff>
      <xdr:row>8</xdr:row>
      <xdr:rowOff>133684</xdr:rowOff>
    </xdr:to>
    <xdr:sp macro="" textlink="">
      <xdr:nvSpPr>
        <xdr:cNvPr id="5" name="Up-Down Arrow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9832473" y="628316"/>
          <a:ext cx="223631" cy="949157"/>
        </a:xfrm>
        <a:prstGeom prst="upDownArrow">
          <a:avLst/>
        </a:prstGeom>
        <a:solidFill>
          <a:schemeClr val="bg1">
            <a:lumMod val="95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ZA"/>
        </a:p>
      </xdr:txBody>
    </xdr:sp>
    <xdr:clientData/>
  </xdr:twoCellAnchor>
  <xdr:twoCellAnchor>
    <xdr:from>
      <xdr:col>7</xdr:col>
      <xdr:colOff>73527</xdr:colOff>
      <xdr:row>4</xdr:row>
      <xdr:rowOff>106947</xdr:rowOff>
    </xdr:from>
    <xdr:to>
      <xdr:col>7</xdr:col>
      <xdr:colOff>1427658</xdr:colOff>
      <xdr:row>7</xdr:row>
      <xdr:rowOff>66843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9257632" y="855579"/>
          <a:ext cx="1354131" cy="4812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ZA" sz="800"/>
            <a:t>For more detail</a:t>
          </a:r>
          <a:r>
            <a:rPr lang="en-ZA" sz="800" baseline="0"/>
            <a:t> from the HAS-CON Website, click on topics in this column</a:t>
          </a:r>
          <a:endParaRPr lang="en-ZA" sz="800"/>
        </a:p>
      </xdr:txBody>
    </xdr:sp>
    <xdr:clientData/>
  </xdr:twoCellAnchor>
  <xdr:twoCellAnchor>
    <xdr:from>
      <xdr:col>8</xdr:col>
      <xdr:colOff>60960</xdr:colOff>
      <xdr:row>0</xdr:row>
      <xdr:rowOff>53340</xdr:rowOff>
    </xdr:from>
    <xdr:to>
      <xdr:col>9</xdr:col>
      <xdr:colOff>262160</xdr:colOff>
      <xdr:row>4</xdr:row>
      <xdr:rowOff>29089</xdr:rowOff>
    </xdr:to>
    <xdr:sp macro="" textlink="">
      <xdr:nvSpPr>
        <xdr:cNvPr id="7" name="Action Button: Beginning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10911840" y="53340"/>
          <a:ext cx="826040" cy="730129"/>
        </a:xfrm>
        <a:prstGeom prst="actionButtonBeginning">
          <a:avLst/>
        </a:prstGeom>
        <a:solidFill>
          <a:schemeClr val="accent6">
            <a:lumMod val="40000"/>
            <a:lumOff val="60000"/>
          </a:schemeClr>
        </a:solidFill>
        <a:ln w="12700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latin typeface="Arial" pitchFamily="34" charset="0"/>
              <a:cs typeface="Arial" pitchFamily="34" charset="0"/>
            </a:rPr>
            <a:t>       Index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0</xdr:row>
      <xdr:rowOff>91440</xdr:rowOff>
    </xdr:from>
    <xdr:to>
      <xdr:col>10</xdr:col>
      <xdr:colOff>228600</xdr:colOff>
      <xdr:row>0</xdr:row>
      <xdr:rowOff>821569</xdr:rowOff>
    </xdr:to>
    <xdr:sp macro="" textlink="">
      <xdr:nvSpPr>
        <xdr:cNvPr id="7" name="Action Button: Beginning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713220" y="91440"/>
          <a:ext cx="800100" cy="730129"/>
        </a:xfrm>
        <a:prstGeom prst="actionButtonBeginning">
          <a:avLst/>
        </a:prstGeom>
        <a:solidFill>
          <a:schemeClr val="accent6">
            <a:lumMod val="40000"/>
            <a:lumOff val="60000"/>
          </a:schemeClr>
        </a:solidFill>
        <a:ln w="12700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latin typeface="Arial" pitchFamily="34" charset="0"/>
              <a:cs typeface="Arial" pitchFamily="34" charset="0"/>
            </a:rPr>
            <a:t>       Index</a:t>
          </a:r>
        </a:p>
      </xdr:txBody>
    </xdr:sp>
    <xdr:clientData/>
  </xdr:twoCellAnchor>
  <xdr:twoCellAnchor editAs="oneCell">
    <xdr:from>
      <xdr:col>3</xdr:col>
      <xdr:colOff>350519</xdr:colOff>
      <xdr:row>21</xdr:row>
      <xdr:rowOff>30479</xdr:rowOff>
    </xdr:from>
    <xdr:to>
      <xdr:col>7</xdr:col>
      <xdr:colOff>1093543</xdr:colOff>
      <xdr:row>21</xdr:row>
      <xdr:rowOff>2550479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C48E3CB-E899-4485-B041-9DCAA9EDDAC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280" r="9211" b="14159"/>
        <a:stretch/>
      </xdr:blipFill>
      <xdr:spPr>
        <a:xfrm>
          <a:off x="3406139" y="6667499"/>
          <a:ext cx="3150944" cy="25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13585</xdr:colOff>
      <xdr:row>21</xdr:row>
      <xdr:rowOff>22858</xdr:rowOff>
    </xdr:from>
    <xdr:to>
      <xdr:col>3</xdr:col>
      <xdr:colOff>5455</xdr:colOff>
      <xdr:row>21</xdr:row>
      <xdr:rowOff>2542858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3C054BD9-47DD-42BC-8C9C-2D67FA3588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072" r="9638"/>
        <a:stretch/>
      </xdr:blipFill>
      <xdr:spPr>
        <a:xfrm>
          <a:off x="143125" y="6659878"/>
          <a:ext cx="2917950" cy="252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68580</xdr:colOff>
      <xdr:row>0</xdr:row>
      <xdr:rowOff>76200</xdr:rowOff>
    </xdr:from>
    <xdr:to>
      <xdr:col>10</xdr:col>
      <xdr:colOff>285020</xdr:colOff>
      <xdr:row>0</xdr:row>
      <xdr:rowOff>806329</xdr:rowOff>
    </xdr:to>
    <xdr:sp macro="" textlink="">
      <xdr:nvSpPr>
        <xdr:cNvPr id="7" name="Action Button: Beginning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6667500" y="76200"/>
          <a:ext cx="826040" cy="730129"/>
        </a:xfrm>
        <a:prstGeom prst="actionButtonBeginning">
          <a:avLst/>
        </a:prstGeom>
        <a:solidFill>
          <a:schemeClr val="accent6">
            <a:lumMod val="40000"/>
            <a:lumOff val="60000"/>
          </a:schemeClr>
        </a:solidFill>
        <a:ln w="12700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>
              <a:latin typeface="Arial" pitchFamily="34" charset="0"/>
              <a:cs typeface="Arial" pitchFamily="34" charset="0"/>
            </a:rPr>
            <a:t>       Index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has-con.co.za/part1_appointmentforms.html" TargetMode="External"/><Relationship Id="rId13" Type="http://schemas.openxmlformats.org/officeDocument/2006/relationships/hyperlink" Target="http://has-con.co.za/part1_hs_committee.html" TargetMode="External"/><Relationship Id="rId3" Type="http://schemas.openxmlformats.org/officeDocument/2006/relationships/hyperlink" Target="http://www.has-con.co.za/part1_shestructure.htm" TargetMode="External"/><Relationship Id="rId7" Type="http://schemas.openxmlformats.org/officeDocument/2006/relationships/hyperlink" Target="http://has-con.co.za/part1_shereviews.html" TargetMode="External"/><Relationship Id="rId12" Type="http://schemas.openxmlformats.org/officeDocument/2006/relationships/hyperlink" Target="http://has-con.co.za/part1_shestructure.html" TargetMode="External"/><Relationship Id="rId2" Type="http://schemas.openxmlformats.org/officeDocument/2006/relationships/hyperlink" Target="http://has-con.co.za/part1_riskassessment.html" TargetMode="External"/><Relationship Id="rId16" Type="http://schemas.openxmlformats.org/officeDocument/2006/relationships/drawing" Target="../drawings/drawing2.xml"/><Relationship Id="rId1" Type="http://schemas.openxmlformats.org/officeDocument/2006/relationships/hyperlink" Target="http://has-con.co.za/part1_policystatements.html" TargetMode="External"/><Relationship Id="rId6" Type="http://schemas.openxmlformats.org/officeDocument/2006/relationships/hyperlink" Target="http://www.has-con.co.za/part1_ep_committee.htm" TargetMode="External"/><Relationship Id="rId11" Type="http://schemas.openxmlformats.org/officeDocument/2006/relationships/hyperlink" Target="http://has-con.co.za/part1_inspectionrecord.html" TargetMode="External"/><Relationship Id="rId5" Type="http://schemas.openxmlformats.org/officeDocument/2006/relationships/hyperlink" Target="http://has-con.co.za/she-companion.html" TargetMode="External"/><Relationship Id="rId15" Type="http://schemas.openxmlformats.org/officeDocument/2006/relationships/printerSettings" Target="../printerSettings/printerSettings2.bin"/><Relationship Id="rId10" Type="http://schemas.openxmlformats.org/officeDocument/2006/relationships/hyperlink" Target="http://has-con.co.za/part1_inspectionreport.html" TargetMode="External"/><Relationship Id="rId4" Type="http://schemas.openxmlformats.org/officeDocument/2006/relationships/hyperlink" Target="http://www.has-con.co.za/part1_hs_committee.htm" TargetMode="External"/><Relationship Id="rId9" Type="http://schemas.openxmlformats.org/officeDocument/2006/relationships/hyperlink" Target="http://has-con.co.za/part1_auditreport.html" TargetMode="External"/><Relationship Id="rId14" Type="http://schemas.openxmlformats.org/officeDocument/2006/relationships/hyperlink" Target="http://has-con.co.za/part1_ep_committee.html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has-con.co.za/part2_genericaudits.htm" TargetMode="External"/><Relationship Id="rId13" Type="http://schemas.openxmlformats.org/officeDocument/2006/relationships/hyperlink" Target="http://www.has-con.co.za/part2.html" TargetMode="External"/><Relationship Id="rId18" Type="http://schemas.openxmlformats.org/officeDocument/2006/relationships/hyperlink" Target="http://www.has-con.co.za/part2.html" TargetMode="External"/><Relationship Id="rId26" Type="http://schemas.openxmlformats.org/officeDocument/2006/relationships/hyperlink" Target="http://www.has-con.co.za/part2.html" TargetMode="External"/><Relationship Id="rId3" Type="http://schemas.openxmlformats.org/officeDocument/2006/relationships/hyperlink" Target="http://www.has-con.co.za/part2_genericaudits.htm" TargetMode="External"/><Relationship Id="rId21" Type="http://schemas.openxmlformats.org/officeDocument/2006/relationships/hyperlink" Target="http://www.has-con.co.za/part2.html" TargetMode="External"/><Relationship Id="rId7" Type="http://schemas.openxmlformats.org/officeDocument/2006/relationships/hyperlink" Target="http://www.has-con.co.za/part2_genericaudits.htm" TargetMode="External"/><Relationship Id="rId12" Type="http://schemas.openxmlformats.org/officeDocument/2006/relationships/hyperlink" Target="http://www.has-con.co.za/part2_genericaudits.htm" TargetMode="External"/><Relationship Id="rId17" Type="http://schemas.openxmlformats.org/officeDocument/2006/relationships/hyperlink" Target="http://www.has-con.co.za/part2.html" TargetMode="External"/><Relationship Id="rId25" Type="http://schemas.openxmlformats.org/officeDocument/2006/relationships/hyperlink" Target="http://www.has-con.co.za/part2.html" TargetMode="External"/><Relationship Id="rId2" Type="http://schemas.openxmlformats.org/officeDocument/2006/relationships/hyperlink" Target="http://www.has-con.co.za/part2_genericaudits.htm" TargetMode="External"/><Relationship Id="rId16" Type="http://schemas.openxmlformats.org/officeDocument/2006/relationships/hyperlink" Target="http://www.has-con.co.za/part2.html" TargetMode="External"/><Relationship Id="rId20" Type="http://schemas.openxmlformats.org/officeDocument/2006/relationships/hyperlink" Target="http://www.has-con.co.za/part2.html" TargetMode="External"/><Relationship Id="rId1" Type="http://schemas.openxmlformats.org/officeDocument/2006/relationships/hyperlink" Target="http://www.has-con.co.za/part2_genericaudits.htm" TargetMode="External"/><Relationship Id="rId6" Type="http://schemas.openxmlformats.org/officeDocument/2006/relationships/hyperlink" Target="http://www.has-con.co.za/part2_genericaudits.htm" TargetMode="External"/><Relationship Id="rId11" Type="http://schemas.openxmlformats.org/officeDocument/2006/relationships/hyperlink" Target="http://www.has-con.co.za/part2_genericaudits.htm" TargetMode="External"/><Relationship Id="rId24" Type="http://schemas.openxmlformats.org/officeDocument/2006/relationships/hyperlink" Target="http://www.has-con.co.za/part2.html" TargetMode="External"/><Relationship Id="rId5" Type="http://schemas.openxmlformats.org/officeDocument/2006/relationships/hyperlink" Target="http://www.has-con.co.za/part2_genericaudits.htm" TargetMode="External"/><Relationship Id="rId15" Type="http://schemas.openxmlformats.org/officeDocument/2006/relationships/hyperlink" Target="http://www.has-con.co.za/part2.html" TargetMode="External"/><Relationship Id="rId23" Type="http://schemas.openxmlformats.org/officeDocument/2006/relationships/hyperlink" Target="http://www.has-con.co.za/part2.html" TargetMode="External"/><Relationship Id="rId28" Type="http://schemas.openxmlformats.org/officeDocument/2006/relationships/drawing" Target="../drawings/drawing3.xml"/><Relationship Id="rId10" Type="http://schemas.openxmlformats.org/officeDocument/2006/relationships/hyperlink" Target="http://www.has-con.co.za/part2_genericaudits.htm" TargetMode="External"/><Relationship Id="rId19" Type="http://schemas.openxmlformats.org/officeDocument/2006/relationships/hyperlink" Target="http://www.has-con.co.za/part2.html" TargetMode="External"/><Relationship Id="rId4" Type="http://schemas.openxmlformats.org/officeDocument/2006/relationships/hyperlink" Target="http://www.has-con.co.za/part2_genericaudits.htm" TargetMode="External"/><Relationship Id="rId9" Type="http://schemas.openxmlformats.org/officeDocument/2006/relationships/hyperlink" Target="http://www.has-con.co.za/part2_genericaudits.htm" TargetMode="External"/><Relationship Id="rId14" Type="http://schemas.openxmlformats.org/officeDocument/2006/relationships/hyperlink" Target="http://www.has-con.co.za/part2.html" TargetMode="External"/><Relationship Id="rId22" Type="http://schemas.openxmlformats.org/officeDocument/2006/relationships/hyperlink" Target="http://www.has-con.co.za/part2.html" TargetMode="External"/><Relationship Id="rId27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has-con.co.za/documents/SHE%20Auditing%20Course%20Brochure.pdf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has-con.co.za/documents/SHE%20Auditing%20Course%20Brochur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15"/>
  <sheetViews>
    <sheetView showGridLines="0" showRowColHeaders="0" tabSelected="1" workbookViewId="0">
      <selection activeCell="G18" sqref="G18"/>
    </sheetView>
  </sheetViews>
  <sheetFormatPr defaultColWidth="9.109375" defaultRowHeight="20.399999999999999" x14ac:dyDescent="0.35"/>
  <cols>
    <col min="1" max="1" width="1.6640625" style="67" customWidth="1"/>
    <col min="2" max="2" width="11.44140625" style="67" customWidth="1"/>
    <col min="3" max="8" width="9.109375" style="67"/>
    <col min="9" max="9" width="9.33203125" style="67" customWidth="1"/>
    <col min="10" max="16384" width="9.109375" style="67"/>
  </cols>
  <sheetData>
    <row r="1" spans="2:11" ht="9.75" customHeight="1" x14ac:dyDescent="0.35"/>
    <row r="2" spans="2:11" ht="32.25" customHeight="1" x14ac:dyDescent="0.5">
      <c r="B2" s="245" t="s">
        <v>112</v>
      </c>
      <c r="C2" s="245"/>
      <c r="D2" s="245"/>
      <c r="E2" s="245"/>
      <c r="F2" s="245"/>
      <c r="G2" s="245"/>
      <c r="H2" s="245"/>
      <c r="I2" s="245"/>
      <c r="J2" s="245"/>
      <c r="K2" s="245"/>
    </row>
    <row r="4" spans="2:11" ht="22.8" x14ac:dyDescent="0.4">
      <c r="B4" s="69">
        <v>1</v>
      </c>
      <c r="C4" s="68" t="s">
        <v>122</v>
      </c>
    </row>
    <row r="6" spans="2:11" x14ac:dyDescent="0.35">
      <c r="C6" s="67" t="s">
        <v>123</v>
      </c>
    </row>
    <row r="7" spans="2:11" ht="31.5" customHeight="1" x14ac:dyDescent="0.35"/>
    <row r="8" spans="2:11" x14ac:dyDescent="0.35">
      <c r="C8" s="67" t="s">
        <v>124</v>
      </c>
    </row>
    <row r="9" spans="2:11" ht="31.5" customHeight="1" x14ac:dyDescent="0.35"/>
    <row r="11" spans="2:11" ht="22.8" x14ac:dyDescent="0.4">
      <c r="B11" s="69">
        <v>2</v>
      </c>
      <c r="C11" s="68" t="s">
        <v>125</v>
      </c>
    </row>
    <row r="13" spans="2:11" x14ac:dyDescent="0.35">
      <c r="C13" s="67" t="s">
        <v>126</v>
      </c>
    </row>
    <row r="14" spans="2:11" ht="32.25" customHeight="1" x14ac:dyDescent="0.35"/>
    <row r="15" spans="2:11" x14ac:dyDescent="0.35">
      <c r="C15" s="67" t="s">
        <v>127</v>
      </c>
    </row>
  </sheetData>
  <sheetProtection algorithmName="SHA-512" hashValue="/B13RxHBctkdEX4odZhIewzq0S9nLvMYB2cBDeTShme7fsTiH8uYxhzFRJuhrJtFAuGlVXXzjUK2M07vCQz1jg==" saltValue="xy7+svVOwyoN9ZHKVxl3/w==" spinCount="100000" sheet="1" objects="1" scenarios="1"/>
  <mergeCells count="1">
    <mergeCell ref="B2:K2"/>
  </mergeCells>
  <phoneticPr fontId="22" type="noConversion"/>
  <pageMargins left="0.70866141732283472" right="0.70866141732283472" top="0.74803149606299213" bottom="0.74803149606299213" header="0.31496062992125984" footer="0.31496062992125984"/>
  <pageSetup scale="98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3"/>
  <sheetViews>
    <sheetView showGridLines="0" showRowColHeaders="0" zoomScale="88" zoomScaleNormal="88" workbookViewId="0">
      <pane ySplit="1" topLeftCell="A2" activePane="bottomLeft" state="frozen"/>
      <selection activeCell="H22" sqref="H22"/>
      <selection pane="bottomLeft"/>
    </sheetView>
  </sheetViews>
  <sheetFormatPr defaultColWidth="9.109375" defaultRowHeight="10.199999999999999" x14ac:dyDescent="0.25"/>
  <cols>
    <col min="1" max="1" width="1.5546875" style="1" customWidth="1"/>
    <col min="2" max="2" width="20.6640625" style="1" customWidth="1"/>
    <col min="3" max="3" width="4.5546875" style="1" customWidth="1"/>
    <col min="4" max="4" width="26.44140625" style="1" customWidth="1"/>
    <col min="5" max="8" width="27.5546875" style="1" customWidth="1"/>
    <col min="9" max="9" width="23.33203125" style="1" customWidth="1"/>
    <col min="10" max="16384" width="9.109375" style="1"/>
  </cols>
  <sheetData>
    <row r="1" spans="1:10" ht="22.95" customHeight="1" thickBot="1" x14ac:dyDescent="0.3">
      <c r="A1" s="108"/>
      <c r="B1" s="19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1" t="s">
        <v>6</v>
      </c>
      <c r="I1" s="107" t="s">
        <v>115</v>
      </c>
    </row>
    <row r="2" spans="1:10" ht="18" customHeight="1" thickBot="1" x14ac:dyDescent="0.3">
      <c r="B2" s="29" t="s">
        <v>7</v>
      </c>
      <c r="C2" s="27">
        <v>1</v>
      </c>
      <c r="D2" s="64" t="s">
        <v>8</v>
      </c>
      <c r="E2" s="260" t="s">
        <v>133</v>
      </c>
      <c r="F2" s="261"/>
      <c r="G2" s="71"/>
      <c r="H2" s="72"/>
      <c r="I2" s="120" t="s">
        <v>8</v>
      </c>
      <c r="J2" s="113"/>
    </row>
    <row r="3" spans="1:10" ht="15" customHeight="1" x14ac:dyDescent="0.25">
      <c r="B3" s="2"/>
      <c r="C3" s="26">
        <v>2</v>
      </c>
      <c r="D3" s="65" t="s">
        <v>9</v>
      </c>
      <c r="E3" s="256" t="s">
        <v>134</v>
      </c>
      <c r="F3" s="254"/>
      <c r="G3" s="74"/>
      <c r="H3" s="75"/>
      <c r="I3" s="113"/>
      <c r="J3" s="113"/>
    </row>
    <row r="4" spans="1:10" ht="15" customHeight="1" x14ac:dyDescent="0.25">
      <c r="B4" s="3"/>
      <c r="C4" s="24">
        <v>3</v>
      </c>
      <c r="D4" s="65" t="s">
        <v>10</v>
      </c>
      <c r="E4" s="256" t="s">
        <v>135</v>
      </c>
      <c r="F4" s="254"/>
      <c r="G4" s="73"/>
      <c r="H4" s="76"/>
      <c r="I4" s="113"/>
      <c r="J4" s="113"/>
    </row>
    <row r="5" spans="1:10" ht="15" customHeight="1" x14ac:dyDescent="0.25">
      <c r="B5" s="30" t="s">
        <v>85</v>
      </c>
      <c r="C5" s="24">
        <v>1</v>
      </c>
      <c r="D5" s="65" t="s">
        <v>86</v>
      </c>
      <c r="E5" s="256" t="s">
        <v>136</v>
      </c>
      <c r="F5" s="254"/>
      <c r="G5" s="254"/>
      <c r="H5" s="255"/>
      <c r="I5" s="113"/>
      <c r="J5" s="113"/>
    </row>
    <row r="6" spans="1:10" ht="16.2" customHeight="1" thickBot="1" x14ac:dyDescent="0.3">
      <c r="B6" s="4"/>
      <c r="C6" s="31">
        <v>2</v>
      </c>
      <c r="D6" s="66" t="s">
        <v>12</v>
      </c>
      <c r="E6" s="268" t="s">
        <v>137</v>
      </c>
      <c r="F6" s="269"/>
      <c r="G6" s="269"/>
      <c r="H6" s="270"/>
      <c r="I6" s="113"/>
      <c r="J6" s="113"/>
    </row>
    <row r="7" spans="1:10" s="8" customFormat="1" ht="5.25" customHeight="1" thickBot="1" x14ac:dyDescent="0.3">
      <c r="A7" s="9"/>
      <c r="B7" s="2"/>
      <c r="C7" s="5"/>
      <c r="D7" s="6"/>
      <c r="E7" s="6"/>
      <c r="F7" s="18"/>
      <c r="G7" s="18"/>
      <c r="H7" s="18"/>
      <c r="I7" s="114"/>
      <c r="J7" s="114"/>
    </row>
    <row r="8" spans="1:10" ht="18.600000000000001" customHeight="1" thickBot="1" x14ac:dyDescent="0.3">
      <c r="B8" s="266" t="s">
        <v>13</v>
      </c>
      <c r="C8" s="143">
        <v>1</v>
      </c>
      <c r="D8" s="28" t="s">
        <v>14</v>
      </c>
      <c r="E8" s="22" t="s">
        <v>15</v>
      </c>
      <c r="F8" s="122" t="s">
        <v>217</v>
      </c>
      <c r="G8" s="262" t="s">
        <v>138</v>
      </c>
      <c r="H8" s="263"/>
      <c r="I8" s="120" t="s">
        <v>113</v>
      </c>
      <c r="J8" s="113"/>
    </row>
    <row r="9" spans="1:10" ht="22.2" customHeight="1" thickBot="1" x14ac:dyDescent="0.3">
      <c r="B9" s="267"/>
      <c r="C9" s="144">
        <v>2</v>
      </c>
      <c r="D9" s="25" t="s">
        <v>16</v>
      </c>
      <c r="E9" s="23" t="s">
        <v>17</v>
      </c>
      <c r="F9" s="123" t="s">
        <v>219</v>
      </c>
      <c r="G9" s="264" t="s">
        <v>139</v>
      </c>
      <c r="H9" s="265"/>
      <c r="I9" s="120" t="s">
        <v>114</v>
      </c>
      <c r="J9" s="113"/>
    </row>
    <row r="10" spans="1:10" ht="15.75" customHeight="1" x14ac:dyDescent="0.25">
      <c r="B10" s="147"/>
      <c r="C10" s="7"/>
      <c r="D10" s="8"/>
      <c r="E10" s="9"/>
      <c r="F10" s="99" t="s">
        <v>149</v>
      </c>
      <c r="G10" s="121" t="s">
        <v>19</v>
      </c>
      <c r="H10" s="46" t="s">
        <v>141</v>
      </c>
      <c r="I10" s="108"/>
    </row>
    <row r="11" spans="1:10" ht="22.95" customHeight="1" x14ac:dyDescent="0.25">
      <c r="B11" s="147"/>
      <c r="C11" s="7"/>
      <c r="D11" s="8"/>
      <c r="E11" s="9"/>
      <c r="F11" s="100"/>
      <c r="G11" s="121" t="s">
        <v>20</v>
      </c>
      <c r="H11" s="46" t="s">
        <v>147</v>
      </c>
      <c r="I11" s="108"/>
    </row>
    <row r="12" spans="1:10" ht="21.6" customHeight="1" x14ac:dyDescent="0.25">
      <c r="B12" s="147"/>
      <c r="C12" s="7"/>
      <c r="D12" s="8"/>
      <c r="E12" s="9"/>
      <c r="F12" s="100"/>
      <c r="G12" s="121" t="s">
        <v>21</v>
      </c>
      <c r="H12" s="46" t="s">
        <v>146</v>
      </c>
      <c r="I12" s="108"/>
    </row>
    <row r="13" spans="1:10" ht="15.6" customHeight="1" x14ac:dyDescent="0.25">
      <c r="B13" s="147"/>
      <c r="C13" s="7"/>
      <c r="D13" s="8"/>
      <c r="E13" s="9"/>
      <c r="F13" s="100"/>
      <c r="G13" s="98" t="s">
        <v>22</v>
      </c>
      <c r="H13" s="46" t="s">
        <v>148</v>
      </c>
      <c r="I13" s="108"/>
    </row>
    <row r="14" spans="1:10" ht="20.25" customHeight="1" x14ac:dyDescent="0.25">
      <c r="B14" s="147"/>
      <c r="C14" s="7"/>
      <c r="D14" s="8"/>
      <c r="E14" s="9"/>
      <c r="F14" s="100"/>
      <c r="G14" s="98" t="s">
        <v>130</v>
      </c>
      <c r="H14" s="46" t="s">
        <v>142</v>
      </c>
      <c r="I14" s="108"/>
    </row>
    <row r="15" spans="1:10" ht="15.6" customHeight="1" x14ac:dyDescent="0.25">
      <c r="B15" s="147"/>
      <c r="C15" s="7"/>
      <c r="D15" s="8"/>
      <c r="E15" s="9"/>
      <c r="F15" s="100"/>
      <c r="G15" s="98" t="s">
        <v>131</v>
      </c>
      <c r="H15" s="46" t="s">
        <v>140</v>
      </c>
      <c r="I15" s="108"/>
    </row>
    <row r="16" spans="1:10" ht="15.6" customHeight="1" x14ac:dyDescent="0.25">
      <c r="B16" s="147"/>
      <c r="C16" s="7"/>
      <c r="D16" s="8"/>
      <c r="E16" s="9"/>
      <c r="F16" s="100"/>
      <c r="G16" s="98" t="s">
        <v>132</v>
      </c>
      <c r="H16" s="46" t="s">
        <v>144</v>
      </c>
      <c r="I16" s="108"/>
    </row>
    <row r="17" spans="2:9" ht="15.6" customHeight="1" thickBot="1" x14ac:dyDescent="0.3">
      <c r="B17" s="147"/>
      <c r="C17" s="156"/>
      <c r="D17" s="157"/>
      <c r="E17" s="127"/>
      <c r="F17" s="121"/>
      <c r="G17" s="98" t="s">
        <v>143</v>
      </c>
      <c r="H17" s="46" t="s">
        <v>145</v>
      </c>
      <c r="I17" s="108"/>
    </row>
    <row r="18" spans="2:9" ht="15.75" customHeight="1" x14ac:dyDescent="0.25">
      <c r="B18" s="147"/>
      <c r="C18" s="146">
        <v>3</v>
      </c>
      <c r="D18" s="154" t="s">
        <v>23</v>
      </c>
      <c r="E18" s="101" t="s">
        <v>24</v>
      </c>
      <c r="F18" s="155" t="s">
        <v>220</v>
      </c>
      <c r="G18" s="275" t="s">
        <v>154</v>
      </c>
      <c r="H18" s="276"/>
      <c r="I18" s="257" t="s">
        <v>23</v>
      </c>
    </row>
    <row r="19" spans="2:9" ht="15.75" customHeight="1" thickBot="1" x14ac:dyDescent="0.3">
      <c r="B19" s="147"/>
      <c r="C19" s="7"/>
      <c r="D19" s="8"/>
      <c r="E19" s="9"/>
      <c r="F19" s="99" t="s">
        <v>150</v>
      </c>
      <c r="G19" s="98" t="s">
        <v>25</v>
      </c>
      <c r="H19" s="45" t="s">
        <v>151</v>
      </c>
      <c r="I19" s="258"/>
    </row>
    <row r="20" spans="2:9" ht="21" customHeight="1" x14ac:dyDescent="0.25">
      <c r="B20" s="147"/>
      <c r="C20" s="7"/>
      <c r="D20" s="8"/>
      <c r="E20" s="9"/>
      <c r="F20" s="100"/>
      <c r="G20" s="98" t="s">
        <v>26</v>
      </c>
      <c r="H20" s="45" t="s">
        <v>152</v>
      </c>
      <c r="I20" s="115"/>
    </row>
    <row r="21" spans="2:9" ht="15.75" customHeight="1" thickBot="1" x14ac:dyDescent="0.3">
      <c r="B21" s="147"/>
      <c r="C21" s="7"/>
      <c r="D21" s="8"/>
      <c r="E21" s="127"/>
      <c r="F21" s="121"/>
      <c r="G21" s="98" t="s">
        <v>27</v>
      </c>
      <c r="H21" s="45" t="s">
        <v>153</v>
      </c>
      <c r="I21" s="115"/>
    </row>
    <row r="22" spans="2:9" ht="15.75" customHeight="1" x14ac:dyDescent="0.25">
      <c r="B22" s="147"/>
      <c r="C22" s="7"/>
      <c r="D22" s="8"/>
      <c r="E22" s="101" t="s">
        <v>28</v>
      </c>
      <c r="F22" s="102" t="s">
        <v>221</v>
      </c>
      <c r="G22" s="271" t="s">
        <v>159</v>
      </c>
      <c r="H22" s="272"/>
      <c r="I22" s="257" t="s">
        <v>116</v>
      </c>
    </row>
    <row r="23" spans="2:9" ht="24" customHeight="1" thickBot="1" x14ac:dyDescent="0.3">
      <c r="B23" s="147"/>
      <c r="C23" s="7"/>
      <c r="D23" s="8"/>
      <c r="E23" s="9"/>
      <c r="F23" s="99" t="s">
        <v>149</v>
      </c>
      <c r="G23" s="98" t="s">
        <v>155</v>
      </c>
      <c r="H23" s="45" t="s">
        <v>157</v>
      </c>
      <c r="I23" s="258"/>
    </row>
    <row r="24" spans="2:9" ht="15.75" customHeight="1" x14ac:dyDescent="0.25">
      <c r="B24" s="147"/>
      <c r="C24" s="7"/>
      <c r="D24" s="8"/>
      <c r="E24" s="9"/>
      <c r="F24" s="100"/>
      <c r="G24" s="98" t="s">
        <v>29</v>
      </c>
      <c r="H24" s="45" t="s">
        <v>156</v>
      </c>
      <c r="I24" s="115"/>
    </row>
    <row r="25" spans="2:9" ht="15.75" customHeight="1" x14ac:dyDescent="0.25">
      <c r="B25" s="147"/>
      <c r="C25" s="7"/>
      <c r="D25" s="8"/>
      <c r="E25" s="9"/>
      <c r="F25" s="100"/>
      <c r="G25" s="98" t="s">
        <v>30</v>
      </c>
      <c r="H25" s="45" t="s">
        <v>156</v>
      </c>
      <c r="I25" s="115"/>
    </row>
    <row r="26" spans="2:9" ht="15.75" customHeight="1" thickBot="1" x14ac:dyDescent="0.3">
      <c r="B26" s="147"/>
      <c r="C26" s="7"/>
      <c r="D26" s="8"/>
      <c r="E26" s="127"/>
      <c r="F26" s="121"/>
      <c r="G26" s="98" t="s">
        <v>31</v>
      </c>
      <c r="H26" s="129" t="s">
        <v>156</v>
      </c>
      <c r="I26" s="115"/>
    </row>
    <row r="27" spans="2:9" ht="22.8" customHeight="1" x14ac:dyDescent="0.25">
      <c r="B27" s="147"/>
      <c r="C27" s="7"/>
      <c r="D27" s="8"/>
      <c r="E27" s="101" t="s">
        <v>32</v>
      </c>
      <c r="F27" s="128" t="s">
        <v>218</v>
      </c>
      <c r="G27" s="273" t="s">
        <v>158</v>
      </c>
      <c r="H27" s="274"/>
      <c r="I27" s="257" t="s">
        <v>117</v>
      </c>
    </row>
    <row r="28" spans="2:9" ht="21.75" customHeight="1" thickBot="1" x14ac:dyDescent="0.3">
      <c r="B28" s="147"/>
      <c r="C28" s="7"/>
      <c r="D28" s="8"/>
      <c r="E28" s="9"/>
      <c r="F28" s="99" t="s">
        <v>149</v>
      </c>
      <c r="G28" s="98" t="s">
        <v>33</v>
      </c>
      <c r="H28" s="45" t="s">
        <v>160</v>
      </c>
      <c r="I28" s="259"/>
    </row>
    <row r="29" spans="2:9" ht="23.4" customHeight="1" x14ac:dyDescent="0.25">
      <c r="B29" s="147"/>
      <c r="C29" s="7"/>
      <c r="D29" s="8"/>
      <c r="E29" s="9"/>
      <c r="F29" s="103"/>
      <c r="G29" s="98" t="s">
        <v>34</v>
      </c>
      <c r="H29" s="45" t="s">
        <v>161</v>
      </c>
      <c r="I29" s="115"/>
    </row>
    <row r="30" spans="2:9" ht="15.75" customHeight="1" x14ac:dyDescent="0.25">
      <c r="B30" s="147"/>
      <c r="C30" s="7"/>
      <c r="D30" s="8"/>
      <c r="E30" s="9"/>
      <c r="F30" s="100"/>
      <c r="G30" s="98" t="s">
        <v>35</v>
      </c>
      <c r="H30" s="45" t="s">
        <v>162</v>
      </c>
      <c r="I30" s="115"/>
    </row>
    <row r="31" spans="2:9" ht="15.75" customHeight="1" x14ac:dyDescent="0.25">
      <c r="B31" s="147"/>
      <c r="C31" s="7"/>
      <c r="D31" s="8"/>
      <c r="E31" s="9"/>
      <c r="F31" s="100"/>
      <c r="G31" s="98" t="s">
        <v>36</v>
      </c>
      <c r="H31" s="45" t="s">
        <v>156</v>
      </c>
      <c r="I31" s="115"/>
    </row>
    <row r="32" spans="2:9" ht="15.75" customHeight="1" x14ac:dyDescent="0.25">
      <c r="B32" s="147"/>
      <c r="C32" s="7"/>
      <c r="D32" s="8"/>
      <c r="E32" s="9"/>
      <c r="F32" s="100"/>
      <c r="G32" s="98" t="s">
        <v>37</v>
      </c>
      <c r="H32" s="45" t="s">
        <v>156</v>
      </c>
      <c r="I32" s="115"/>
    </row>
    <row r="33" spans="2:9" ht="15.75" customHeight="1" thickBot="1" x14ac:dyDescent="0.3">
      <c r="B33" s="147"/>
      <c r="C33" s="7"/>
      <c r="D33" s="8"/>
      <c r="E33" s="127"/>
      <c r="F33" s="121"/>
      <c r="G33" s="98" t="s">
        <v>38</v>
      </c>
      <c r="H33" s="45" t="s">
        <v>163</v>
      </c>
      <c r="I33" s="115"/>
    </row>
    <row r="34" spans="2:9" ht="22.95" customHeight="1" thickBot="1" x14ac:dyDescent="0.3">
      <c r="B34" s="147"/>
      <c r="C34" s="156"/>
      <c r="D34" s="157"/>
      <c r="E34" s="101" t="s">
        <v>39</v>
      </c>
      <c r="F34" s="123" t="s">
        <v>222</v>
      </c>
      <c r="G34" s="250" t="s">
        <v>214</v>
      </c>
      <c r="H34" s="251"/>
      <c r="I34" s="120" t="s">
        <v>118</v>
      </c>
    </row>
    <row r="35" spans="2:9" ht="15.75" customHeight="1" thickBot="1" x14ac:dyDescent="0.3">
      <c r="B35" s="147"/>
      <c r="C35" s="146">
        <v>4</v>
      </c>
      <c r="D35" s="154" t="s">
        <v>40</v>
      </c>
      <c r="E35" s="105" t="s">
        <v>41</v>
      </c>
      <c r="F35" s="124" t="s">
        <v>42</v>
      </c>
      <c r="G35" s="252" t="s">
        <v>164</v>
      </c>
      <c r="H35" s="253"/>
      <c r="I35" s="120" t="s">
        <v>40</v>
      </c>
    </row>
    <row r="36" spans="2:9" ht="15.75" customHeight="1" thickBot="1" x14ac:dyDescent="0.3">
      <c r="B36" s="147"/>
      <c r="C36" s="158"/>
      <c r="D36" s="159"/>
      <c r="E36" s="160"/>
      <c r="F36" s="130" t="s">
        <v>223</v>
      </c>
      <c r="G36" s="254" t="s">
        <v>225</v>
      </c>
      <c r="H36" s="255"/>
      <c r="I36" s="115"/>
    </row>
    <row r="37" spans="2:9" ht="25.5" customHeight="1" thickBot="1" x14ac:dyDescent="0.3">
      <c r="B37" s="147"/>
      <c r="C37" s="146">
        <v>5</v>
      </c>
      <c r="D37" s="104" t="s">
        <v>95</v>
      </c>
      <c r="E37" s="105" t="s">
        <v>43</v>
      </c>
      <c r="F37" s="124" t="s">
        <v>42</v>
      </c>
      <c r="G37" s="252" t="s">
        <v>165</v>
      </c>
      <c r="H37" s="253"/>
      <c r="I37" s="120" t="s">
        <v>119</v>
      </c>
    </row>
    <row r="38" spans="2:9" ht="21.6" customHeight="1" x14ac:dyDescent="0.25">
      <c r="B38" s="147"/>
      <c r="C38" s="7"/>
      <c r="D38" s="8"/>
      <c r="E38" s="9"/>
      <c r="F38" s="125" t="s">
        <v>226</v>
      </c>
      <c r="G38" s="254" t="s">
        <v>168</v>
      </c>
      <c r="H38" s="255"/>
      <c r="I38" s="115"/>
    </row>
    <row r="39" spans="2:9" ht="19.8" customHeight="1" x14ac:dyDescent="0.25">
      <c r="B39" s="147"/>
      <c r="C39" s="7"/>
      <c r="D39" s="8"/>
      <c r="E39" s="100"/>
      <c r="F39" s="130" t="s">
        <v>94</v>
      </c>
      <c r="G39" s="254" t="s">
        <v>166</v>
      </c>
      <c r="H39" s="255"/>
      <c r="I39" s="115"/>
    </row>
    <row r="40" spans="2:9" ht="21" customHeight="1" thickBot="1" x14ac:dyDescent="0.3">
      <c r="B40" s="147"/>
      <c r="C40" s="7"/>
      <c r="D40" s="8"/>
      <c r="E40" s="127"/>
      <c r="F40" s="130" t="s">
        <v>198</v>
      </c>
      <c r="G40" s="254" t="s">
        <v>199</v>
      </c>
      <c r="H40" s="255"/>
      <c r="I40" s="115"/>
    </row>
    <row r="41" spans="2:9" ht="15.75" customHeight="1" thickBot="1" x14ac:dyDescent="0.3">
      <c r="B41" s="147"/>
      <c r="C41" s="7"/>
      <c r="D41" s="8"/>
      <c r="E41" s="131" t="s">
        <v>44</v>
      </c>
      <c r="F41" s="132" t="s">
        <v>18</v>
      </c>
      <c r="G41" s="246" t="s">
        <v>167</v>
      </c>
      <c r="H41" s="247"/>
      <c r="I41" s="120" t="s">
        <v>120</v>
      </c>
    </row>
    <row r="42" spans="2:9" ht="15.75" customHeight="1" thickBot="1" x14ac:dyDescent="0.3">
      <c r="B42" s="148"/>
      <c r="C42" s="145"/>
      <c r="D42" s="10"/>
      <c r="E42" s="106" t="s">
        <v>45</v>
      </c>
      <c r="F42" s="126" t="s">
        <v>196</v>
      </c>
      <c r="G42" s="248" t="s">
        <v>197</v>
      </c>
      <c r="H42" s="249"/>
      <c r="I42" s="120" t="s">
        <v>121</v>
      </c>
    </row>
    <row r="43" spans="2:9" s="8" customFormat="1" x14ac:dyDescent="0.25">
      <c r="C43" s="7"/>
      <c r="I43" s="116"/>
    </row>
  </sheetData>
  <sheetProtection algorithmName="SHA-512" hashValue="fUr3dtcAyl93tBRvr92ZMHzFZstBkJ0YFLZIZzHrjfQJv2UaPdI5buqvkaHNEQ6oxfTKZrrtJTgnPsMahp2q8A==" saltValue="iFUTqbI4sW09bKMy+ohmiA==" spinCount="100000" sheet="1" objects="1" scenarios="1"/>
  <mergeCells count="23">
    <mergeCell ref="B8:B9"/>
    <mergeCell ref="E6:H6"/>
    <mergeCell ref="G22:H22"/>
    <mergeCell ref="G27:H27"/>
    <mergeCell ref="G18:H18"/>
    <mergeCell ref="E5:H5"/>
    <mergeCell ref="I18:I19"/>
    <mergeCell ref="I22:I23"/>
    <mergeCell ref="I27:I28"/>
    <mergeCell ref="E2:F2"/>
    <mergeCell ref="E3:F3"/>
    <mergeCell ref="E4:F4"/>
    <mergeCell ref="G8:H8"/>
    <mergeCell ref="G9:H9"/>
    <mergeCell ref="G41:H41"/>
    <mergeCell ref="G42:H42"/>
    <mergeCell ref="G34:H34"/>
    <mergeCell ref="G35:H35"/>
    <mergeCell ref="G36:H36"/>
    <mergeCell ref="G37:H37"/>
    <mergeCell ref="G38:H38"/>
    <mergeCell ref="G39:H39"/>
    <mergeCell ref="G40:H40"/>
  </mergeCells>
  <phoneticPr fontId="1" type="noConversion"/>
  <hyperlinks>
    <hyperlink ref="I8" r:id="rId1" xr:uid="{00000000-0004-0000-0100-000000000000}"/>
    <hyperlink ref="I9" r:id="rId2" xr:uid="{00000000-0004-0000-0100-000001000000}"/>
    <hyperlink ref="I18" r:id="rId3" xr:uid="{00000000-0004-0000-0100-000002000000}"/>
    <hyperlink ref="I22" r:id="rId4" display="SHE Structure" xr:uid="{00000000-0004-0000-0100-000003000000}"/>
    <hyperlink ref="I2" r:id="rId5" xr:uid="{00000000-0004-0000-0100-000004000000}"/>
    <hyperlink ref="I27" r:id="rId6" display="Health &amp; Safety Committee" xr:uid="{00000000-0004-0000-0100-000005000000}"/>
    <hyperlink ref="I35" r:id="rId7" xr:uid="{00000000-0004-0000-0100-000006000000}"/>
    <hyperlink ref="I34" r:id="rId8" xr:uid="{00000000-0004-0000-0100-000007000000}"/>
    <hyperlink ref="I37" r:id="rId9" xr:uid="{00000000-0004-0000-0100-000008000000}"/>
    <hyperlink ref="I41" r:id="rId10" xr:uid="{00000000-0004-0000-0100-000009000000}"/>
    <hyperlink ref="I42" r:id="rId11" xr:uid="{00000000-0004-0000-0100-00000A000000}"/>
    <hyperlink ref="I18:I19" r:id="rId12" display="SHE Structure" xr:uid="{00000000-0004-0000-0100-00000B000000}"/>
    <hyperlink ref="I22:I23" r:id="rId13" display="Health &amp; Safety Committee" xr:uid="{00000000-0004-0000-0100-00000C000000}"/>
    <hyperlink ref="I27:I28" r:id="rId14" display="Emergency Planning Committee" xr:uid="{00000000-0004-0000-0100-00000D000000}"/>
  </hyperlinks>
  <printOptions horizontalCentered="1"/>
  <pageMargins left="0.39370078740157483" right="0.39370078740157483" top="0.39370078740157483" bottom="0.39370078740157483" header="0" footer="0"/>
  <pageSetup paperSize="9" scale="74" orientation="landscape" horizontalDpi="300" verticalDpi="300" r:id="rId15"/>
  <headerFooter alignWithMargins="0"/>
  <drawing r:id="rId1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73"/>
  <sheetViews>
    <sheetView showGridLines="0" showRowColHeaders="0" zoomScaleNormal="100" workbookViewId="0">
      <pane ySplit="1" topLeftCell="A2" activePane="bottomLeft" state="frozen"/>
      <selection activeCell="I9" sqref="I9"/>
      <selection pane="bottomLeft" activeCell="C30" sqref="C30"/>
    </sheetView>
  </sheetViews>
  <sheetFormatPr defaultColWidth="9.109375" defaultRowHeight="10.199999999999999" x14ac:dyDescent="0.2"/>
  <cols>
    <col min="1" max="1" width="1.6640625" style="96" customWidth="1"/>
    <col min="2" max="2" width="20.6640625" style="96" customWidth="1"/>
    <col min="3" max="3" width="4" style="96" customWidth="1"/>
    <col min="4" max="4" width="16.88671875" style="96" customWidth="1"/>
    <col min="5" max="5" width="33" style="96" customWidth="1"/>
    <col min="6" max="6" width="26.33203125" style="96" customWidth="1"/>
    <col min="7" max="7" width="35.33203125" style="96" customWidth="1"/>
    <col min="8" max="8" width="23.109375" style="77" customWidth="1"/>
    <col min="9" max="16384" width="9.109375" style="96"/>
  </cols>
  <sheetData>
    <row r="1" spans="1:9" s="77" customFormat="1" ht="27" customHeight="1" thickBot="1" x14ac:dyDescent="0.3">
      <c r="B1" s="78" t="s">
        <v>0</v>
      </c>
      <c r="C1" s="79" t="s">
        <v>1</v>
      </c>
      <c r="D1" s="79" t="s">
        <v>2</v>
      </c>
      <c r="E1" s="79" t="s">
        <v>3</v>
      </c>
      <c r="F1" s="80" t="s">
        <v>4</v>
      </c>
      <c r="G1" s="79" t="s">
        <v>5</v>
      </c>
      <c r="H1" s="81" t="s">
        <v>115</v>
      </c>
    </row>
    <row r="2" spans="1:9" s="87" customFormat="1" ht="4.95" customHeight="1" thickBot="1" x14ac:dyDescent="0.3">
      <c r="A2" s="82"/>
      <c r="B2" s="83"/>
      <c r="C2" s="84"/>
      <c r="D2" s="85"/>
      <c r="E2" s="85"/>
      <c r="F2" s="86"/>
      <c r="G2" s="109"/>
      <c r="H2" s="70"/>
    </row>
    <row r="3" spans="1:9" s="77" customFormat="1" ht="14.25" customHeight="1" thickBot="1" x14ac:dyDescent="0.25">
      <c r="B3" s="88" t="s">
        <v>46</v>
      </c>
      <c r="C3" s="89">
        <v>6</v>
      </c>
      <c r="D3" s="138" t="s">
        <v>47</v>
      </c>
      <c r="E3" s="139" t="s">
        <v>48</v>
      </c>
      <c r="F3" s="277" t="s">
        <v>169</v>
      </c>
      <c r="G3" s="278"/>
      <c r="H3" s="118" t="s">
        <v>128</v>
      </c>
      <c r="I3" s="87"/>
    </row>
    <row r="4" spans="1:9" s="77" customFormat="1" ht="14.25" customHeight="1" x14ac:dyDescent="0.25">
      <c r="B4" s="150"/>
      <c r="C4" s="84"/>
      <c r="D4" s="137"/>
      <c r="E4" s="140" t="s">
        <v>49</v>
      </c>
      <c r="F4" s="279" t="s">
        <v>172</v>
      </c>
      <c r="G4" s="280"/>
      <c r="H4" s="90"/>
      <c r="I4" s="87"/>
    </row>
    <row r="5" spans="1:9" s="77" customFormat="1" ht="14.25" customHeight="1" x14ac:dyDescent="0.25">
      <c r="B5" s="151"/>
      <c r="C5" s="84"/>
      <c r="D5" s="137"/>
      <c r="E5" s="141" t="s">
        <v>50</v>
      </c>
      <c r="F5" s="279" t="s">
        <v>172</v>
      </c>
      <c r="G5" s="280"/>
      <c r="H5" s="90"/>
      <c r="I5" s="87"/>
    </row>
    <row r="6" spans="1:9" s="77" customFormat="1" ht="14.25" customHeight="1" x14ac:dyDescent="0.25">
      <c r="B6" s="151"/>
      <c r="C6" s="84"/>
      <c r="D6" s="137"/>
      <c r="E6" s="140" t="s">
        <v>51</v>
      </c>
      <c r="F6" s="279" t="s">
        <v>171</v>
      </c>
      <c r="G6" s="280"/>
      <c r="H6" s="90"/>
      <c r="I6" s="87"/>
    </row>
    <row r="7" spans="1:9" s="77" customFormat="1" ht="14.25" customHeight="1" x14ac:dyDescent="0.25">
      <c r="B7" s="151"/>
      <c r="C7" s="84"/>
      <c r="D7" s="137"/>
      <c r="E7" s="140" t="s">
        <v>52</v>
      </c>
      <c r="F7" s="135" t="s">
        <v>53</v>
      </c>
      <c r="G7" s="110" t="s">
        <v>170</v>
      </c>
      <c r="H7" s="90"/>
      <c r="I7" s="87"/>
    </row>
    <row r="8" spans="1:9" s="77" customFormat="1" ht="14.25" customHeight="1" x14ac:dyDescent="0.25">
      <c r="B8" s="151"/>
      <c r="C8" s="84"/>
      <c r="D8" s="137"/>
      <c r="E8" s="142"/>
      <c r="F8" s="135" t="s">
        <v>54</v>
      </c>
      <c r="G8" s="110" t="s">
        <v>174</v>
      </c>
      <c r="H8" s="111"/>
      <c r="I8" s="87"/>
    </row>
    <row r="9" spans="1:9" s="77" customFormat="1" ht="21" thickBot="1" x14ac:dyDescent="0.3">
      <c r="B9" s="151"/>
      <c r="C9" s="161"/>
      <c r="D9" s="134"/>
      <c r="E9" s="162"/>
      <c r="F9" s="135" t="s">
        <v>173</v>
      </c>
      <c r="G9" s="110" t="s">
        <v>175</v>
      </c>
      <c r="H9" s="111"/>
      <c r="I9" s="87"/>
    </row>
    <row r="10" spans="1:9" s="77" customFormat="1" ht="21" thickBot="1" x14ac:dyDescent="0.3">
      <c r="B10" s="151"/>
      <c r="C10" s="149">
        <v>7</v>
      </c>
      <c r="D10" s="91" t="s">
        <v>55</v>
      </c>
      <c r="E10" s="291" t="s">
        <v>56</v>
      </c>
      <c r="F10" s="134" t="s">
        <v>224</v>
      </c>
      <c r="G10" s="117" t="s">
        <v>227</v>
      </c>
      <c r="H10" s="119" t="s">
        <v>55</v>
      </c>
      <c r="I10" s="87"/>
    </row>
    <row r="11" spans="1:9" s="77" customFormat="1" ht="14.25" customHeight="1" x14ac:dyDescent="0.25">
      <c r="B11" s="151"/>
      <c r="C11" s="84"/>
      <c r="D11" s="82"/>
      <c r="E11" s="292"/>
      <c r="F11" s="135" t="s">
        <v>57</v>
      </c>
      <c r="G11" s="110" t="s">
        <v>176</v>
      </c>
      <c r="H11" s="90"/>
      <c r="I11" s="87"/>
    </row>
    <row r="12" spans="1:9" s="77" customFormat="1" ht="20.399999999999999" x14ac:dyDescent="0.25">
      <c r="B12" s="151"/>
      <c r="C12" s="164"/>
      <c r="D12" s="82"/>
      <c r="E12" s="293" t="s">
        <v>58</v>
      </c>
      <c r="F12" s="136" t="s">
        <v>226</v>
      </c>
      <c r="G12" s="110" t="s">
        <v>178</v>
      </c>
      <c r="H12" s="90"/>
      <c r="I12" s="87"/>
    </row>
    <row r="13" spans="1:9" s="77" customFormat="1" ht="20.399999999999999" x14ac:dyDescent="0.25">
      <c r="B13" s="151"/>
      <c r="C13" s="164"/>
      <c r="D13" s="82"/>
      <c r="E13" s="291"/>
      <c r="F13" s="135" t="s">
        <v>94</v>
      </c>
      <c r="G13" s="110" t="s">
        <v>166</v>
      </c>
      <c r="H13" s="90"/>
      <c r="I13" s="87"/>
    </row>
    <row r="14" spans="1:9" s="1" customFormat="1" ht="21" customHeight="1" x14ac:dyDescent="0.25">
      <c r="B14" s="147"/>
      <c r="C14" s="7"/>
      <c r="D14" s="8"/>
      <c r="E14" s="291"/>
      <c r="F14" s="130" t="s">
        <v>198</v>
      </c>
      <c r="G14" s="46" t="s">
        <v>200</v>
      </c>
      <c r="H14" s="90"/>
      <c r="I14" s="115"/>
    </row>
    <row r="15" spans="1:9" s="77" customFormat="1" ht="14.25" customHeight="1" thickBot="1" x14ac:dyDescent="0.3">
      <c r="B15" s="151"/>
      <c r="C15" s="161"/>
      <c r="D15" s="165"/>
      <c r="E15" s="292"/>
      <c r="F15" s="134" t="s">
        <v>57</v>
      </c>
      <c r="G15" s="110" t="s">
        <v>177</v>
      </c>
      <c r="H15" s="90"/>
      <c r="I15" s="87"/>
    </row>
    <row r="16" spans="1:9" s="77" customFormat="1" ht="14.25" customHeight="1" x14ac:dyDescent="0.25">
      <c r="B16" s="151"/>
      <c r="C16" s="149">
        <v>8</v>
      </c>
      <c r="D16" s="91" t="s">
        <v>59</v>
      </c>
      <c r="E16" s="292" t="s">
        <v>60</v>
      </c>
      <c r="F16" s="163" t="s">
        <v>224</v>
      </c>
      <c r="G16" s="281" t="s">
        <v>179</v>
      </c>
      <c r="H16" s="288" t="s">
        <v>74</v>
      </c>
      <c r="I16" s="87"/>
    </row>
    <row r="17" spans="2:9" s="77" customFormat="1" ht="13.5" customHeight="1" thickBot="1" x14ac:dyDescent="0.3">
      <c r="B17" s="151"/>
      <c r="C17" s="84"/>
      <c r="D17" s="82"/>
      <c r="E17" s="284"/>
      <c r="F17" s="125" t="s">
        <v>228</v>
      </c>
      <c r="G17" s="282"/>
      <c r="H17" s="289"/>
      <c r="I17" s="87"/>
    </row>
    <row r="18" spans="2:9" s="77" customFormat="1" ht="13.5" customHeight="1" x14ac:dyDescent="0.25">
      <c r="B18" s="151"/>
      <c r="C18" s="84"/>
      <c r="D18" s="82"/>
      <c r="E18" s="284" t="s">
        <v>61</v>
      </c>
      <c r="F18" s="125" t="s">
        <v>224</v>
      </c>
      <c r="G18" s="282" t="s">
        <v>215</v>
      </c>
      <c r="H18" s="288" t="s">
        <v>75</v>
      </c>
      <c r="I18" s="87"/>
    </row>
    <row r="19" spans="2:9" s="77" customFormat="1" ht="13.5" customHeight="1" thickBot="1" x14ac:dyDescent="0.3">
      <c r="B19" s="152"/>
      <c r="C19" s="92"/>
      <c r="D19" s="87"/>
      <c r="E19" s="284"/>
      <c r="F19" s="125" t="s">
        <v>216</v>
      </c>
      <c r="G19" s="282"/>
      <c r="H19" s="289"/>
      <c r="I19" s="87"/>
    </row>
    <row r="20" spans="2:9" s="77" customFormat="1" ht="13.5" customHeight="1" x14ac:dyDescent="0.25">
      <c r="B20" s="152"/>
      <c r="C20" s="92"/>
      <c r="D20" s="87"/>
      <c r="E20" s="284" t="s">
        <v>62</v>
      </c>
      <c r="F20" s="125" t="s">
        <v>224</v>
      </c>
      <c r="G20" s="282" t="s">
        <v>180</v>
      </c>
      <c r="H20" s="288" t="s">
        <v>76</v>
      </c>
      <c r="I20" s="87"/>
    </row>
    <row r="21" spans="2:9" s="77" customFormat="1" ht="13.5" customHeight="1" thickBot="1" x14ac:dyDescent="0.3">
      <c r="B21" s="152"/>
      <c r="C21" s="92"/>
      <c r="D21" s="87"/>
      <c r="E21" s="284"/>
      <c r="F21" s="125" t="s">
        <v>193</v>
      </c>
      <c r="G21" s="282"/>
      <c r="H21" s="289"/>
      <c r="I21" s="87"/>
    </row>
    <row r="22" spans="2:9" s="77" customFormat="1" ht="13.5" customHeight="1" x14ac:dyDescent="0.25">
      <c r="B22" s="152"/>
      <c r="C22" s="92"/>
      <c r="D22" s="87"/>
      <c r="E22" s="284" t="s">
        <v>63</v>
      </c>
      <c r="F22" s="125" t="s">
        <v>224</v>
      </c>
      <c r="G22" s="282" t="s">
        <v>181</v>
      </c>
      <c r="H22" s="288" t="s">
        <v>77</v>
      </c>
      <c r="I22" s="87"/>
    </row>
    <row r="23" spans="2:9" s="77" customFormat="1" ht="13.5" customHeight="1" thickBot="1" x14ac:dyDescent="0.3">
      <c r="B23" s="152"/>
      <c r="C23" s="92"/>
      <c r="D23" s="87"/>
      <c r="E23" s="284"/>
      <c r="F23" s="125" t="s">
        <v>201</v>
      </c>
      <c r="G23" s="282"/>
      <c r="H23" s="289"/>
      <c r="I23" s="87"/>
    </row>
    <row r="24" spans="2:9" s="77" customFormat="1" ht="13.5" customHeight="1" x14ac:dyDescent="0.25">
      <c r="B24" s="152"/>
      <c r="C24" s="92"/>
      <c r="D24" s="87"/>
      <c r="E24" s="284" t="s">
        <v>64</v>
      </c>
      <c r="F24" s="125" t="s">
        <v>224</v>
      </c>
      <c r="G24" s="282" t="s">
        <v>182</v>
      </c>
      <c r="H24" s="288" t="s">
        <v>78</v>
      </c>
      <c r="I24" s="87"/>
    </row>
    <row r="25" spans="2:9" s="77" customFormat="1" ht="13.5" customHeight="1" thickBot="1" x14ac:dyDescent="0.3">
      <c r="B25" s="152"/>
      <c r="C25" s="92"/>
      <c r="D25" s="87"/>
      <c r="E25" s="284"/>
      <c r="F25" s="125" t="s">
        <v>202</v>
      </c>
      <c r="G25" s="282"/>
      <c r="H25" s="289"/>
      <c r="I25" s="87"/>
    </row>
    <row r="26" spans="2:9" s="77" customFormat="1" ht="13.5" customHeight="1" x14ac:dyDescent="0.25">
      <c r="B26" s="152"/>
      <c r="C26" s="92"/>
      <c r="D26" s="87"/>
      <c r="E26" s="284" t="s">
        <v>65</v>
      </c>
      <c r="F26" s="125" t="s">
        <v>224</v>
      </c>
      <c r="G26" s="282" t="s">
        <v>183</v>
      </c>
      <c r="H26" s="288" t="s">
        <v>129</v>
      </c>
      <c r="I26" s="87"/>
    </row>
    <row r="27" spans="2:9" s="77" customFormat="1" ht="13.5" customHeight="1" thickBot="1" x14ac:dyDescent="0.3">
      <c r="B27" s="152"/>
      <c r="C27" s="92"/>
      <c r="D27" s="87"/>
      <c r="E27" s="284"/>
      <c r="F27" s="125" t="s">
        <v>203</v>
      </c>
      <c r="G27" s="282"/>
      <c r="H27" s="289"/>
      <c r="I27" s="87"/>
    </row>
    <row r="28" spans="2:9" s="77" customFormat="1" ht="13.5" customHeight="1" x14ac:dyDescent="0.25">
      <c r="B28" s="152"/>
      <c r="C28" s="92"/>
      <c r="D28" s="87"/>
      <c r="E28" s="284" t="s">
        <v>66</v>
      </c>
      <c r="F28" s="125" t="s">
        <v>224</v>
      </c>
      <c r="G28" s="282" t="s">
        <v>184</v>
      </c>
      <c r="H28" s="288" t="s">
        <v>80</v>
      </c>
      <c r="I28" s="87"/>
    </row>
    <row r="29" spans="2:9" s="77" customFormat="1" ht="13.5" customHeight="1" thickBot="1" x14ac:dyDescent="0.3">
      <c r="B29" s="152"/>
      <c r="C29" s="92"/>
      <c r="D29" s="87"/>
      <c r="E29" s="284"/>
      <c r="F29" s="125" t="s">
        <v>204</v>
      </c>
      <c r="G29" s="282"/>
      <c r="H29" s="289"/>
      <c r="I29" s="87"/>
    </row>
    <row r="30" spans="2:9" s="77" customFormat="1" ht="13.5" customHeight="1" x14ac:dyDescent="0.25">
      <c r="B30" s="152"/>
      <c r="C30" s="92"/>
      <c r="D30" s="87"/>
      <c r="E30" s="284" t="s">
        <v>67</v>
      </c>
      <c r="F30" s="125" t="s">
        <v>224</v>
      </c>
      <c r="G30" s="282" t="s">
        <v>185</v>
      </c>
      <c r="H30" s="288" t="s">
        <v>70</v>
      </c>
      <c r="I30" s="87"/>
    </row>
    <row r="31" spans="2:9" s="77" customFormat="1" ht="13.5" customHeight="1" thickBot="1" x14ac:dyDescent="0.3">
      <c r="B31" s="152"/>
      <c r="C31" s="92"/>
      <c r="D31" s="87"/>
      <c r="E31" s="284"/>
      <c r="F31" s="125" t="s">
        <v>194</v>
      </c>
      <c r="G31" s="282"/>
      <c r="H31" s="289"/>
      <c r="I31" s="87"/>
    </row>
    <row r="32" spans="2:9" s="77" customFormat="1" ht="13.5" customHeight="1" x14ac:dyDescent="0.25">
      <c r="B32" s="152"/>
      <c r="C32" s="92"/>
      <c r="D32" s="87"/>
      <c r="E32" s="284" t="s">
        <v>68</v>
      </c>
      <c r="F32" s="125" t="s">
        <v>224</v>
      </c>
      <c r="G32" s="282" t="s">
        <v>186</v>
      </c>
      <c r="H32" s="288" t="s">
        <v>71</v>
      </c>
      <c r="I32" s="87"/>
    </row>
    <row r="33" spans="2:9" s="77" customFormat="1" ht="13.5" customHeight="1" thickBot="1" x14ac:dyDescent="0.3">
      <c r="B33" s="152"/>
      <c r="C33" s="92"/>
      <c r="D33" s="87"/>
      <c r="E33" s="284"/>
      <c r="F33" s="125" t="s">
        <v>195</v>
      </c>
      <c r="G33" s="282"/>
      <c r="H33" s="289"/>
      <c r="I33" s="87"/>
    </row>
    <row r="34" spans="2:9" s="77" customFormat="1" ht="13.5" customHeight="1" x14ac:dyDescent="0.25">
      <c r="B34" s="152"/>
      <c r="C34" s="92"/>
      <c r="D34" s="87"/>
      <c r="E34" s="284" t="s">
        <v>69</v>
      </c>
      <c r="F34" s="125" t="s">
        <v>224</v>
      </c>
      <c r="G34" s="282" t="s">
        <v>187</v>
      </c>
      <c r="H34" s="288" t="s">
        <v>81</v>
      </c>
      <c r="I34" s="87"/>
    </row>
    <row r="35" spans="2:9" s="77" customFormat="1" ht="13.5" customHeight="1" thickBot="1" x14ac:dyDescent="0.3">
      <c r="B35" s="152"/>
      <c r="C35" s="92"/>
      <c r="D35" s="87"/>
      <c r="E35" s="284"/>
      <c r="F35" s="125" t="s">
        <v>205</v>
      </c>
      <c r="G35" s="282"/>
      <c r="H35" s="290"/>
      <c r="I35" s="87"/>
    </row>
    <row r="36" spans="2:9" s="77" customFormat="1" ht="13.5" customHeight="1" x14ac:dyDescent="0.25">
      <c r="B36" s="152"/>
      <c r="C36" s="92"/>
      <c r="D36" s="87"/>
      <c r="E36" s="284" t="s">
        <v>88</v>
      </c>
      <c r="F36" s="125" t="s">
        <v>224</v>
      </c>
      <c r="G36" s="282" t="s">
        <v>188</v>
      </c>
      <c r="H36" s="288" t="s">
        <v>87</v>
      </c>
      <c r="I36" s="87"/>
    </row>
    <row r="37" spans="2:9" s="77" customFormat="1" ht="13.5" customHeight="1" thickBot="1" x14ac:dyDescent="0.3">
      <c r="B37" s="152"/>
      <c r="C37" s="92"/>
      <c r="D37" s="87"/>
      <c r="E37" s="284"/>
      <c r="F37" s="125" t="s">
        <v>206</v>
      </c>
      <c r="G37" s="282"/>
      <c r="H37" s="290"/>
      <c r="I37" s="87"/>
    </row>
    <row r="38" spans="2:9" s="77" customFormat="1" ht="13.5" customHeight="1" x14ac:dyDescent="0.25">
      <c r="B38" s="152"/>
      <c r="C38" s="92"/>
      <c r="D38" s="87"/>
      <c r="E38" s="284" t="s">
        <v>93</v>
      </c>
      <c r="F38" s="125" t="s">
        <v>224</v>
      </c>
      <c r="G38" s="282" t="s">
        <v>190</v>
      </c>
      <c r="H38" s="257" t="s">
        <v>92</v>
      </c>
      <c r="I38" s="87"/>
    </row>
    <row r="39" spans="2:9" s="77" customFormat="1" ht="13.5" customHeight="1" thickBot="1" x14ac:dyDescent="0.3">
      <c r="B39" s="153"/>
      <c r="C39" s="93"/>
      <c r="D39" s="94"/>
      <c r="E39" s="285"/>
      <c r="F39" s="133" t="s">
        <v>207</v>
      </c>
      <c r="G39" s="283"/>
      <c r="H39" s="258"/>
      <c r="I39" s="87"/>
    </row>
    <row r="40" spans="2:9" s="77" customFormat="1" ht="12.75" customHeight="1" x14ac:dyDescent="0.25">
      <c r="C40" s="95"/>
      <c r="H40" s="82"/>
    </row>
    <row r="41" spans="2:9" s="77" customFormat="1" ht="11.25" hidden="1" customHeight="1" x14ac:dyDescent="0.25">
      <c r="C41" s="95"/>
    </row>
    <row r="42" spans="2:9" s="77" customFormat="1" ht="14.25" hidden="1" customHeight="1" x14ac:dyDescent="0.25">
      <c r="C42" s="95"/>
      <c r="F42" s="286" t="s">
        <v>11</v>
      </c>
      <c r="G42" s="286"/>
      <c r="H42" s="286"/>
    </row>
    <row r="43" spans="2:9" s="77" customFormat="1" ht="14.25" hidden="1" customHeight="1" x14ac:dyDescent="0.25">
      <c r="C43" s="95"/>
    </row>
    <row r="44" spans="2:9" s="77" customFormat="1" ht="14.25" hidden="1" customHeight="1" x14ac:dyDescent="0.25">
      <c r="C44" s="95"/>
    </row>
    <row r="45" spans="2:9" s="77" customFormat="1" ht="14.25" hidden="1" customHeight="1" x14ac:dyDescent="0.25">
      <c r="C45" s="95"/>
    </row>
    <row r="46" spans="2:9" s="77" customFormat="1" ht="14.25" hidden="1" customHeight="1" x14ac:dyDescent="0.25">
      <c r="C46" s="95"/>
    </row>
    <row r="47" spans="2:9" s="77" customFormat="1" ht="14.25" hidden="1" customHeight="1" x14ac:dyDescent="0.25">
      <c r="C47" s="95"/>
    </row>
    <row r="48" spans="2:9" s="77" customFormat="1" ht="14.25" hidden="1" customHeight="1" x14ac:dyDescent="0.25">
      <c r="C48" s="95"/>
    </row>
    <row r="49" spans="3:8" s="77" customFormat="1" ht="14.25" hidden="1" customHeight="1" x14ac:dyDescent="0.25">
      <c r="C49" s="95"/>
    </row>
    <row r="50" spans="3:8" s="77" customFormat="1" ht="14.25" hidden="1" customHeight="1" x14ac:dyDescent="0.25">
      <c r="C50" s="95"/>
    </row>
    <row r="51" spans="3:8" s="77" customFormat="1" ht="14.25" hidden="1" customHeight="1" x14ac:dyDescent="0.25">
      <c r="C51" s="95"/>
    </row>
    <row r="52" spans="3:8" s="77" customFormat="1" ht="14.25" hidden="1" customHeight="1" x14ac:dyDescent="0.25">
      <c r="C52" s="95"/>
    </row>
    <row r="53" spans="3:8" s="77" customFormat="1" ht="14.25" hidden="1" customHeight="1" x14ac:dyDescent="0.25">
      <c r="C53" s="95"/>
    </row>
    <row r="54" spans="3:8" s="77" customFormat="1" ht="14.25" hidden="1" customHeight="1" x14ac:dyDescent="0.25">
      <c r="C54" s="95"/>
    </row>
    <row r="55" spans="3:8" s="77" customFormat="1" ht="14.25" hidden="1" customHeight="1" x14ac:dyDescent="0.25">
      <c r="C55" s="95"/>
    </row>
    <row r="56" spans="3:8" s="77" customFormat="1" hidden="1" x14ac:dyDescent="0.25">
      <c r="C56" s="95"/>
    </row>
    <row r="57" spans="3:8" s="77" customFormat="1" ht="14.25" hidden="1" customHeight="1" x14ac:dyDescent="0.25">
      <c r="C57" s="95"/>
    </row>
    <row r="58" spans="3:8" s="77" customFormat="1" ht="14.25" hidden="1" customHeight="1" x14ac:dyDescent="0.25">
      <c r="C58" s="95"/>
      <c r="F58" s="286" t="s">
        <v>12</v>
      </c>
      <c r="G58" s="287"/>
      <c r="H58" s="287"/>
    </row>
    <row r="59" spans="3:8" s="77" customFormat="1" ht="14.25" hidden="1" customHeight="1" x14ac:dyDescent="0.25">
      <c r="C59" s="95"/>
      <c r="F59" s="92"/>
      <c r="G59" s="92"/>
    </row>
    <row r="60" spans="3:8" s="77" customFormat="1" ht="14.25" hidden="1" customHeight="1" x14ac:dyDescent="0.25">
      <c r="C60" s="95"/>
    </row>
    <row r="61" spans="3:8" s="77" customFormat="1" ht="14.25" hidden="1" customHeight="1" x14ac:dyDescent="0.25">
      <c r="C61" s="95"/>
    </row>
    <row r="62" spans="3:8" s="77" customFormat="1" ht="14.25" hidden="1" customHeight="1" x14ac:dyDescent="0.25">
      <c r="C62" s="95"/>
    </row>
    <row r="63" spans="3:8" s="77" customFormat="1" ht="14.25" hidden="1" customHeight="1" x14ac:dyDescent="0.25">
      <c r="C63" s="95"/>
    </row>
    <row r="64" spans="3:8" s="77" customFormat="1" hidden="1" x14ac:dyDescent="0.25">
      <c r="C64" s="95"/>
    </row>
    <row r="65" spans="3:7" s="77" customFormat="1" ht="14.25" hidden="1" customHeight="1" x14ac:dyDescent="0.25">
      <c r="C65" s="95"/>
    </row>
    <row r="66" spans="3:7" s="77" customFormat="1" ht="21.75" hidden="1" customHeight="1" x14ac:dyDescent="0.25">
      <c r="C66" s="95"/>
    </row>
    <row r="67" spans="3:7" hidden="1" x14ac:dyDescent="0.2"/>
    <row r="68" spans="3:7" hidden="1" x14ac:dyDescent="0.2"/>
    <row r="69" spans="3:7" hidden="1" x14ac:dyDescent="0.2"/>
    <row r="70" spans="3:7" hidden="1" x14ac:dyDescent="0.2"/>
    <row r="71" spans="3:7" hidden="1" x14ac:dyDescent="0.2"/>
    <row r="72" spans="3:7" hidden="1" x14ac:dyDescent="0.2">
      <c r="F72" s="97"/>
      <c r="G72" s="97"/>
    </row>
    <row r="73" spans="3:7" hidden="1" x14ac:dyDescent="0.2"/>
  </sheetData>
  <sheetProtection algorithmName="SHA-512" hashValue="hkAKWi7W7UGrltWteyNlXIuHlhCEOUJOI1kzvOUSue3M6gp2ictHv0HqpBEa7/9FgVyXC0oRD5L2HD+jJOy6Kg==" saltValue="tsFQEJJPzSJahn18ZhYpjg==" spinCount="100000" sheet="1" objects="1" scenarios="1"/>
  <mergeCells count="44">
    <mergeCell ref="E10:E11"/>
    <mergeCell ref="E12:E15"/>
    <mergeCell ref="E16:E17"/>
    <mergeCell ref="H16:H17"/>
    <mergeCell ref="E18:E19"/>
    <mergeCell ref="H18:H19"/>
    <mergeCell ref="G18:G19"/>
    <mergeCell ref="E20:E21"/>
    <mergeCell ref="H20:H21"/>
    <mergeCell ref="E22:E23"/>
    <mergeCell ref="H22:H23"/>
    <mergeCell ref="E24:E25"/>
    <mergeCell ref="H24:H25"/>
    <mergeCell ref="G20:G21"/>
    <mergeCell ref="G22:G23"/>
    <mergeCell ref="G24:G25"/>
    <mergeCell ref="E26:E27"/>
    <mergeCell ref="H26:H27"/>
    <mergeCell ref="E28:E29"/>
    <mergeCell ref="H28:H29"/>
    <mergeCell ref="E30:E31"/>
    <mergeCell ref="H30:H31"/>
    <mergeCell ref="G26:G27"/>
    <mergeCell ref="G28:G29"/>
    <mergeCell ref="G30:G31"/>
    <mergeCell ref="E32:E33"/>
    <mergeCell ref="H32:H33"/>
    <mergeCell ref="E34:E35"/>
    <mergeCell ref="H34:H35"/>
    <mergeCell ref="E36:E37"/>
    <mergeCell ref="H36:H37"/>
    <mergeCell ref="G32:G33"/>
    <mergeCell ref="G34:G35"/>
    <mergeCell ref="G36:G37"/>
    <mergeCell ref="G38:G39"/>
    <mergeCell ref="E38:E39"/>
    <mergeCell ref="H38:H39"/>
    <mergeCell ref="F42:H42"/>
    <mergeCell ref="F58:H58"/>
    <mergeCell ref="F3:G3"/>
    <mergeCell ref="F4:G4"/>
    <mergeCell ref="F5:G5"/>
    <mergeCell ref="F6:G6"/>
    <mergeCell ref="G16:G17"/>
  </mergeCells>
  <hyperlinks>
    <hyperlink ref="H16" r:id="rId1" display="Generic Audit" xr:uid="{00000000-0004-0000-0200-000000000000}"/>
    <hyperlink ref="H18" r:id="rId2" display="Generic Audit" xr:uid="{00000000-0004-0000-0200-000001000000}"/>
    <hyperlink ref="H20" r:id="rId3" display="Generic Audit" xr:uid="{00000000-0004-0000-0200-000002000000}"/>
    <hyperlink ref="H22" r:id="rId4" display="Generic Audit" xr:uid="{00000000-0004-0000-0200-000003000000}"/>
    <hyperlink ref="H24" r:id="rId5" display="Generic Audit" xr:uid="{00000000-0004-0000-0200-000004000000}"/>
    <hyperlink ref="H26" r:id="rId6" display="Generic Audit" xr:uid="{00000000-0004-0000-0200-000005000000}"/>
    <hyperlink ref="H28" r:id="rId7" display="Generic Audit" xr:uid="{00000000-0004-0000-0200-000006000000}"/>
    <hyperlink ref="H30" r:id="rId8" display="Generic Audit" xr:uid="{00000000-0004-0000-0200-000007000000}"/>
    <hyperlink ref="H32" r:id="rId9" display="Generic Audit" xr:uid="{00000000-0004-0000-0200-000008000000}"/>
    <hyperlink ref="H34" r:id="rId10" display="Generic Audit" xr:uid="{00000000-0004-0000-0200-000009000000}"/>
    <hyperlink ref="H38" r:id="rId11" display="Generic Audit" xr:uid="{00000000-0004-0000-0200-00000A000000}"/>
    <hyperlink ref="H36" r:id="rId12" display="Generic Audit" xr:uid="{00000000-0004-0000-0200-00000B000000}"/>
    <hyperlink ref="H16:H17" r:id="rId13" display="Appointments &amp; Assignments" xr:uid="{00000000-0004-0000-0200-00000C000000}"/>
    <hyperlink ref="H18:H19" r:id="rId14" display="General Safety" xr:uid="{00000000-0004-0000-0200-00000D000000}"/>
    <hyperlink ref="H20:H21" r:id="rId15" display="Environmental &amp; Facilities" xr:uid="{00000000-0004-0000-0200-00000E000000}"/>
    <hyperlink ref="H22:H23" r:id="rId16" display="Machinery" xr:uid="{00000000-0004-0000-0200-00000F000000}"/>
    <hyperlink ref="H24:H25" r:id="rId17" display="Electrical" xr:uid="{00000000-0004-0000-0200-000010000000}"/>
    <hyperlink ref="H26:H27" r:id="rId18" display="Lifts, Escalators &amp; Passenger Conveyers" xr:uid="{00000000-0004-0000-0200-000011000000}"/>
    <hyperlink ref="H28:H29" r:id="rId19" display="Hazardous Chemical Substances" xr:uid="{00000000-0004-0000-0200-000012000000}"/>
    <hyperlink ref="H30:H31" r:id="rId20" display="Lead" xr:uid="{00000000-0004-0000-0200-000013000000}"/>
    <hyperlink ref="H32:H33" r:id="rId21" display="Asbestos" xr:uid="{00000000-0004-0000-0200-000014000000}"/>
    <hyperlink ref="H34:H35" r:id="rId22" display="Construction" xr:uid="{00000000-0004-0000-0200-000015000000}"/>
    <hyperlink ref="H36:H37" r:id="rId23" display="Office" xr:uid="{00000000-0004-0000-0200-000016000000}"/>
    <hyperlink ref="H38:H39" r:id="rId24" display="Pressure Equipment" xr:uid="{00000000-0004-0000-0200-000017000000}"/>
    <hyperlink ref="H3" r:id="rId25" xr:uid="{00000000-0004-0000-0200-000018000000}"/>
    <hyperlink ref="H10" r:id="rId26" xr:uid="{00000000-0004-0000-0200-000019000000}"/>
  </hyperlinks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r:id="rId27"/>
  <headerFooter alignWithMargins="0"/>
  <rowBreaks count="1" manualBreakCount="1">
    <brk id="27" max="16383" man="1"/>
  </rowBreaks>
  <drawing r:id="rId28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S25"/>
  <sheetViews>
    <sheetView showGridLines="0" showRowColHeaders="0" zoomScaleNormal="100" zoomScaleSheetLayoutView="130" workbookViewId="0">
      <selection activeCell="B1" sqref="B1:H1"/>
    </sheetView>
  </sheetViews>
  <sheetFormatPr defaultRowHeight="13.2" x14ac:dyDescent="0.25"/>
  <cols>
    <col min="1" max="1" width="1.88671875" customWidth="1"/>
    <col min="2" max="2" width="30.6640625" customWidth="1"/>
    <col min="3" max="3" width="12" customWidth="1"/>
    <col min="4" max="4" width="11.109375" customWidth="1"/>
    <col min="5" max="5" width="11" bestFit="1" customWidth="1"/>
    <col min="6" max="6" width="11.6640625" customWidth="1"/>
    <col min="7" max="7" width="1.33203125" style="44" customWidth="1"/>
    <col min="8" max="8" width="16.33203125" customWidth="1"/>
    <col min="9" max="9" width="1.33203125" customWidth="1"/>
    <col min="12" max="12" width="6" hidden="1" customWidth="1"/>
    <col min="13" max="13" width="12.21875" hidden="1" customWidth="1"/>
    <col min="14" max="14" width="12.77734375" hidden="1" customWidth="1"/>
    <col min="15" max="15" width="12.44140625" hidden="1" customWidth="1"/>
    <col min="16" max="16" width="11.21875" hidden="1" customWidth="1"/>
    <col min="17" max="17" width="1.109375" hidden="1" customWidth="1"/>
    <col min="18" max="18" width="10.44140625" hidden="1" customWidth="1"/>
    <col min="19" max="19" width="8.88671875" hidden="1" customWidth="1"/>
  </cols>
  <sheetData>
    <row r="1" spans="2:18" ht="67.5" customHeight="1" x14ac:dyDescent="0.25">
      <c r="B1" s="302" t="s">
        <v>209</v>
      </c>
      <c r="C1" s="302"/>
      <c r="D1" s="302"/>
      <c r="E1" s="302"/>
      <c r="F1" s="302"/>
      <c r="G1" s="302"/>
      <c r="H1" s="302"/>
    </row>
    <row r="2" spans="2:18" ht="11.25" customHeight="1" x14ac:dyDescent="0.25">
      <c r="B2" s="60"/>
      <c r="C2" s="60"/>
      <c r="D2" s="60"/>
    </row>
    <row r="3" spans="2:18" s="11" customFormat="1" ht="30.75" customHeight="1" thickBot="1" x14ac:dyDescent="0.3">
      <c r="B3" s="61" t="s">
        <v>109</v>
      </c>
      <c r="C3" s="17"/>
      <c r="D3" s="17"/>
      <c r="E3" s="17"/>
      <c r="F3" s="17"/>
      <c r="G3" s="12"/>
    </row>
    <row r="4" spans="2:18" s="11" customFormat="1" ht="18" customHeight="1" thickBot="1" x14ac:dyDescent="0.3">
      <c r="B4" s="297" t="s">
        <v>208</v>
      </c>
      <c r="C4" s="294" t="s">
        <v>82</v>
      </c>
      <c r="D4" s="295"/>
      <c r="E4" s="295"/>
      <c r="F4" s="296"/>
      <c r="G4" s="12"/>
      <c r="H4" s="112" t="s">
        <v>210</v>
      </c>
    </row>
    <row r="5" spans="2:18" s="11" customFormat="1" ht="18" customHeight="1" thickBot="1" x14ac:dyDescent="0.3">
      <c r="B5" s="298"/>
      <c r="C5" s="169">
        <v>1</v>
      </c>
      <c r="D5" s="166" t="s">
        <v>72</v>
      </c>
      <c r="E5" s="167" t="s">
        <v>96</v>
      </c>
      <c r="F5" s="168" t="s">
        <v>73</v>
      </c>
      <c r="G5" s="16"/>
      <c r="H5" s="52" t="s">
        <v>229</v>
      </c>
      <c r="I5" s="13"/>
      <c r="J5" s="13"/>
      <c r="K5" s="13"/>
      <c r="L5" s="13"/>
    </row>
    <row r="6" spans="2:18" s="11" customFormat="1" ht="27.75" customHeight="1" thickBot="1" x14ac:dyDescent="0.3">
      <c r="B6" s="171" t="s">
        <v>192</v>
      </c>
      <c r="C6" s="170">
        <f>M7</f>
        <v>14474.502900000001</v>
      </c>
      <c r="D6" s="170">
        <f t="shared" ref="D6:F6" si="0">N7</f>
        <v>13027.052610000001</v>
      </c>
      <c r="E6" s="170">
        <f t="shared" si="0"/>
        <v>11579.602320000002</v>
      </c>
      <c r="F6" s="243">
        <f t="shared" si="0"/>
        <v>10132.152030000001</v>
      </c>
      <c r="G6" s="43"/>
      <c r="H6" s="38">
        <f>R7</f>
        <v>1864.5</v>
      </c>
      <c r="L6" s="215"/>
      <c r="M6" s="221">
        <v>13158.639000000001</v>
      </c>
      <c r="N6" s="222">
        <v>11842.775100000001</v>
      </c>
      <c r="O6" s="222">
        <v>10526.911200000002</v>
      </c>
      <c r="P6" s="223">
        <v>9211.0473000000002</v>
      </c>
      <c r="Q6" s="184"/>
      <c r="R6" s="216">
        <v>1695</v>
      </c>
    </row>
    <row r="7" spans="2:18" s="11" customFormat="1" ht="13.5" customHeight="1" thickBot="1" x14ac:dyDescent="0.3">
      <c r="B7" s="182" t="s">
        <v>213</v>
      </c>
      <c r="C7" s="55"/>
      <c r="D7" s="55"/>
      <c r="E7" s="55"/>
      <c r="F7" s="55"/>
      <c r="G7" s="43"/>
      <c r="H7" s="55"/>
      <c r="L7" s="217">
        <v>0.1</v>
      </c>
      <c r="M7" s="224">
        <f>M6+(M6*$L7)</f>
        <v>14474.502900000001</v>
      </c>
      <c r="N7" s="225">
        <f t="shared" ref="N7:P7" si="1">N6+(N6*$L7)</f>
        <v>13027.052610000001</v>
      </c>
      <c r="O7" s="225">
        <f t="shared" si="1"/>
        <v>11579.602320000002</v>
      </c>
      <c r="P7" s="226">
        <f t="shared" si="1"/>
        <v>10132.152030000001</v>
      </c>
      <c r="Q7" s="215">
        <f>Q6+(Q6*$L7)</f>
        <v>0</v>
      </c>
      <c r="R7" s="227">
        <f t="shared" ref="R7" si="2">R6+(R6*$L7)</f>
        <v>1864.5</v>
      </c>
    </row>
    <row r="8" spans="2:18" s="11" customFormat="1" ht="13.5" customHeight="1" x14ac:dyDescent="0.25">
      <c r="B8" s="62"/>
      <c r="C8" s="55"/>
      <c r="D8" s="55"/>
      <c r="E8" s="55"/>
      <c r="F8" s="55"/>
      <c r="G8" s="43"/>
      <c r="H8" s="55"/>
      <c r="L8" s="183"/>
      <c r="M8" s="183"/>
      <c r="N8" s="183"/>
      <c r="O8" s="183"/>
      <c r="P8" s="183"/>
      <c r="Q8" s="183"/>
      <c r="R8" s="183"/>
    </row>
    <row r="9" spans="2:18" s="11" customFormat="1" ht="24.75" customHeight="1" thickBot="1" x14ac:dyDescent="0.3">
      <c r="B9" s="61" t="s">
        <v>106</v>
      </c>
      <c r="C9" s="17"/>
      <c r="D9" s="17"/>
      <c r="E9" s="17"/>
      <c r="F9" s="17"/>
      <c r="G9" s="12"/>
      <c r="L9" s="183"/>
      <c r="M9" s="183"/>
      <c r="N9" s="183"/>
      <c r="O9" s="183"/>
      <c r="P9" s="183"/>
      <c r="Q9" s="183"/>
      <c r="R9" s="183"/>
    </row>
    <row r="10" spans="2:18" s="11" customFormat="1" ht="18" customHeight="1" thickBot="1" x14ac:dyDescent="0.3">
      <c r="B10" s="299" t="s">
        <v>103</v>
      </c>
      <c r="C10" s="294" t="s">
        <v>82</v>
      </c>
      <c r="D10" s="295"/>
      <c r="E10" s="295"/>
      <c r="F10" s="296"/>
      <c r="G10" s="12"/>
      <c r="H10" s="112" t="s">
        <v>210</v>
      </c>
      <c r="L10" s="183"/>
      <c r="M10" s="183"/>
      <c r="N10" s="183"/>
      <c r="O10" s="183"/>
      <c r="P10" s="183"/>
      <c r="Q10" s="183"/>
      <c r="R10" s="183"/>
    </row>
    <row r="11" spans="2:18" s="11" customFormat="1" ht="18" customHeight="1" thickBot="1" x14ac:dyDescent="0.3">
      <c r="B11" s="300"/>
      <c r="C11" s="169">
        <v>1</v>
      </c>
      <c r="D11" s="166" t="s">
        <v>72</v>
      </c>
      <c r="E11" s="167" t="s">
        <v>96</v>
      </c>
      <c r="F11" s="168" t="s">
        <v>73</v>
      </c>
      <c r="G11" s="242"/>
      <c r="H11" s="52" t="s">
        <v>229</v>
      </c>
      <c r="I11" s="13"/>
      <c r="J11" s="13"/>
      <c r="K11" s="13"/>
      <c r="L11" s="218"/>
      <c r="M11" s="183"/>
      <c r="N11" s="183"/>
      <c r="O11" s="183"/>
      <c r="P11" s="183"/>
      <c r="Q11" s="183"/>
      <c r="R11" s="183"/>
    </row>
    <row r="12" spans="2:18" s="11" customFormat="1" ht="22.5" customHeight="1" thickBot="1" x14ac:dyDescent="0.3">
      <c r="B12" s="172" t="s">
        <v>98</v>
      </c>
      <c r="C12" s="170">
        <f>M13</f>
        <v>5323.0320000000002</v>
      </c>
      <c r="D12" s="170">
        <f t="shared" ref="D12" si="3">N13</f>
        <v>4790.7287999999999</v>
      </c>
      <c r="E12" s="170">
        <f t="shared" ref="E12" si="4">O13</f>
        <v>4258.4256000000005</v>
      </c>
      <c r="F12" s="243">
        <f t="shared" ref="F12" si="5">P13</f>
        <v>3726.1223999999993</v>
      </c>
      <c r="G12" s="43"/>
      <c r="H12" s="38">
        <f>R13</f>
        <v>984.5</v>
      </c>
      <c r="L12" s="183"/>
      <c r="M12" s="221">
        <v>4839.12</v>
      </c>
      <c r="N12" s="222">
        <v>4355.2079999999996</v>
      </c>
      <c r="O12" s="222">
        <v>3871.2960000000003</v>
      </c>
      <c r="P12" s="223">
        <v>3387.3839999999996</v>
      </c>
      <c r="Q12" s="184"/>
      <c r="R12" s="216">
        <v>895</v>
      </c>
    </row>
    <row r="13" spans="2:18" s="11" customFormat="1" ht="13.5" customHeight="1" thickBot="1" x14ac:dyDescent="0.3">
      <c r="B13" s="182" t="s">
        <v>213</v>
      </c>
      <c r="C13" s="55"/>
      <c r="D13" s="55"/>
      <c r="E13" s="55"/>
      <c r="F13" s="55"/>
      <c r="G13" s="43"/>
      <c r="H13" s="55"/>
      <c r="L13" s="217">
        <v>0.1</v>
      </c>
      <c r="M13" s="224">
        <f>M12+(M12*$L13)</f>
        <v>5323.0320000000002</v>
      </c>
      <c r="N13" s="225">
        <f t="shared" ref="N13" si="6">N12+(N12*$L13)</f>
        <v>4790.7287999999999</v>
      </c>
      <c r="O13" s="225">
        <f t="shared" ref="O13" si="7">O12+(O12*$L13)</f>
        <v>4258.4256000000005</v>
      </c>
      <c r="P13" s="226">
        <f t="shared" ref="P13" si="8">P12+(P12*$L13)</f>
        <v>3726.1223999999993</v>
      </c>
      <c r="Q13" s="215">
        <f>Q12+(Q12*$L13)</f>
        <v>0</v>
      </c>
      <c r="R13" s="227">
        <f t="shared" ref="R13" si="9">R12+(R12*$L13)</f>
        <v>984.5</v>
      </c>
    </row>
    <row r="14" spans="2:18" s="12" customFormat="1" ht="13.5" customHeight="1" x14ac:dyDescent="0.25">
      <c r="B14" s="50"/>
      <c r="C14" s="55"/>
      <c r="D14" s="55"/>
      <c r="E14" s="55"/>
      <c r="F14" s="55"/>
      <c r="G14" s="43"/>
      <c r="H14" s="55"/>
    </row>
    <row r="15" spans="2:18" s="11" customFormat="1" ht="25.5" customHeight="1" thickBot="1" x14ac:dyDescent="0.3">
      <c r="B15" s="61" t="s">
        <v>107</v>
      </c>
      <c r="C15" s="17"/>
      <c r="D15" s="17"/>
      <c r="E15" s="17"/>
      <c r="F15" s="17"/>
      <c r="G15" s="12"/>
    </row>
    <row r="16" spans="2:18" s="11" customFormat="1" ht="18" customHeight="1" thickBot="1" x14ac:dyDescent="0.3">
      <c r="B16" s="299" t="s">
        <v>104</v>
      </c>
      <c r="C16" s="294" t="s">
        <v>82</v>
      </c>
      <c r="D16" s="295"/>
      <c r="E16" s="295"/>
      <c r="F16" s="296"/>
      <c r="G16" s="12"/>
      <c r="H16" s="112" t="s">
        <v>210</v>
      </c>
    </row>
    <row r="17" spans="2:19" s="11" customFormat="1" ht="18" customHeight="1" thickBot="1" x14ac:dyDescent="0.3">
      <c r="B17" s="301"/>
      <c r="C17" s="235">
        <v>1</v>
      </c>
      <c r="D17" s="236" t="s">
        <v>72</v>
      </c>
      <c r="E17" s="237" t="s">
        <v>96</v>
      </c>
      <c r="F17" s="238" t="s">
        <v>73</v>
      </c>
      <c r="G17" s="16"/>
      <c r="H17" s="52" t="s">
        <v>229</v>
      </c>
      <c r="I17" s="13"/>
      <c r="J17" s="13"/>
      <c r="K17" s="13"/>
      <c r="L17" s="13"/>
    </row>
    <row r="18" spans="2:19" s="11" customFormat="1" ht="22.5" customHeight="1" thickBot="1" x14ac:dyDescent="0.3">
      <c r="B18" s="239" t="s">
        <v>105</v>
      </c>
      <c r="C18" s="240">
        <f>M19</f>
        <v>10759.749</v>
      </c>
      <c r="D18" s="240">
        <f t="shared" ref="D18" si="10">N19</f>
        <v>9683.7741000000005</v>
      </c>
      <c r="E18" s="240">
        <f t="shared" ref="E18" si="11">O19</f>
        <v>8607.7992000000013</v>
      </c>
      <c r="F18" s="241">
        <f t="shared" ref="F18" si="12">P19</f>
        <v>7531.8242999999993</v>
      </c>
      <c r="G18" s="43"/>
      <c r="H18" s="38">
        <f>R19</f>
        <v>984.5</v>
      </c>
      <c r="L18" s="186"/>
      <c r="M18" s="228">
        <v>9781.59</v>
      </c>
      <c r="N18" s="229">
        <v>8803.4310000000005</v>
      </c>
      <c r="O18" s="229">
        <v>7825.2720000000008</v>
      </c>
      <c r="P18" s="230">
        <v>6847.1129999999994</v>
      </c>
      <c r="Q18" s="192"/>
      <c r="R18" s="219">
        <v>895</v>
      </c>
      <c r="S18" s="186"/>
    </row>
    <row r="19" spans="2:19" s="11" customFormat="1" ht="13.5" customHeight="1" thickBot="1" x14ac:dyDescent="0.3">
      <c r="B19" s="182" t="s">
        <v>213</v>
      </c>
      <c r="C19" s="55"/>
      <c r="D19" s="55"/>
      <c r="E19" s="55"/>
      <c r="F19" s="55"/>
      <c r="G19" s="43"/>
      <c r="H19" s="55"/>
      <c r="L19" s="195">
        <v>0.1</v>
      </c>
      <c r="M19" s="231">
        <f>M18+(M18*$L19)</f>
        <v>10759.749</v>
      </c>
      <c r="N19" s="232">
        <f t="shared" ref="N19" si="13">N18+(N18*$L19)</f>
        <v>9683.7741000000005</v>
      </c>
      <c r="O19" s="232">
        <f t="shared" ref="O19" si="14">O18+(O18*$L19)</f>
        <v>8607.7992000000013</v>
      </c>
      <c r="P19" s="233">
        <f t="shared" ref="P19" si="15">P18+(P18*$L19)</f>
        <v>7531.8242999999993</v>
      </c>
      <c r="Q19" s="220">
        <f>Q18+(Q18*$L19)</f>
        <v>0</v>
      </c>
      <c r="R19" s="234">
        <f t="shared" ref="R19" si="16">R18+(R18*$L19)</f>
        <v>984.5</v>
      </c>
      <c r="S19" s="186"/>
    </row>
    <row r="20" spans="2:19" s="11" customFormat="1" ht="13.5" customHeight="1" x14ac:dyDescent="0.25">
      <c r="B20" s="307" t="s">
        <v>233</v>
      </c>
      <c r="C20" s="308"/>
      <c r="D20" s="308"/>
      <c r="E20" s="308"/>
      <c r="F20" s="308"/>
      <c r="G20" s="308"/>
      <c r="H20" s="309"/>
    </row>
    <row r="21" spans="2:19" ht="105" customHeight="1" thickBot="1" x14ac:dyDescent="0.3">
      <c r="B21" s="310"/>
      <c r="C21" s="311"/>
      <c r="D21" s="311"/>
      <c r="E21" s="311"/>
      <c r="F21" s="311"/>
      <c r="G21" s="311"/>
      <c r="H21" s="312"/>
    </row>
    <row r="22" spans="2:19" s="11" customFormat="1" ht="201.6" customHeight="1" x14ac:dyDescent="0.25">
      <c r="B22" s="15"/>
      <c r="C22" s="16"/>
      <c r="D22" s="16"/>
      <c r="E22" s="16"/>
      <c r="F22" s="16"/>
      <c r="G22" s="12"/>
    </row>
    <row r="23" spans="2:19" ht="35.25" customHeight="1" x14ac:dyDescent="0.3">
      <c r="B23" s="306" t="s">
        <v>102</v>
      </c>
      <c r="C23" s="306"/>
      <c r="D23" s="306"/>
      <c r="E23" s="306"/>
      <c r="F23" s="306"/>
      <c r="G23" s="306"/>
      <c r="H23" s="306"/>
    </row>
    <row r="24" spans="2:19" ht="9" customHeight="1" thickBot="1" x14ac:dyDescent="0.3"/>
    <row r="25" spans="2:19" ht="55.2" customHeight="1" thickBot="1" x14ac:dyDescent="0.3">
      <c r="B25" s="303" t="s">
        <v>191</v>
      </c>
      <c r="C25" s="304"/>
      <c r="D25" s="304"/>
      <c r="E25" s="304"/>
      <c r="F25" s="304"/>
      <c r="G25" s="304"/>
      <c r="H25" s="305"/>
    </row>
  </sheetData>
  <sheetProtection algorithmName="SHA-512" hashValue="Ye6gtJ6KA4v9FtNLNLUFv/+LLwr+tOpDqttX9ah7h9QFwShXFAqXfCfsnAg0JjhJ3kM2xzMADO/1Hw73ca/dFA==" saltValue="adeMynUlHY9eLBKdmZziPA==" spinCount="100000" sheet="1" objects="1" scenarios="1"/>
  <mergeCells count="10">
    <mergeCell ref="B25:H25"/>
    <mergeCell ref="C10:F10"/>
    <mergeCell ref="B23:H23"/>
    <mergeCell ref="C16:F16"/>
    <mergeCell ref="B20:H21"/>
    <mergeCell ref="C4:F4"/>
    <mergeCell ref="B4:B5"/>
    <mergeCell ref="B10:B11"/>
    <mergeCell ref="B16:B17"/>
    <mergeCell ref="B1:H1"/>
  </mergeCells>
  <phoneticPr fontId="1" type="noConversion"/>
  <hyperlinks>
    <hyperlink ref="B25:H25" r:id="rId1" display="ON-SITE AUDIT TRAINING ON THE USE OF THE PRODUCT CAN BE ARRANGED. CONTACT HAS-CON FOR A SEPARATE QUOTE " xr:uid="{00000000-0004-0000-0300-000000000000}"/>
  </hyperlinks>
  <printOptions horizontalCentered="1"/>
  <pageMargins left="0.39370078740157483" right="0.39370078740157483" top="0.59055118110236227" bottom="0.59055118110236227" header="0.51181102362204722" footer="0.51181102362204722"/>
  <pageSetup paperSize="9" scale="96" orientation="portrait" r:id="rId2"/>
  <headerFooter alignWithMargins="0">
    <oddFooter>&amp;RIssue : &amp;D</oddFooter>
  </headerFooter>
  <drawing r:id="rId3"/>
  <legacy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Y34"/>
  <sheetViews>
    <sheetView showGridLines="0" showRowColHeaders="0" zoomScaleNormal="100" zoomScaleSheetLayoutView="130" workbookViewId="0">
      <selection activeCell="J16" sqref="J16"/>
    </sheetView>
  </sheetViews>
  <sheetFormatPr defaultRowHeight="13.2" x14ac:dyDescent="0.25"/>
  <cols>
    <col min="1" max="1" width="1.88671875" customWidth="1"/>
    <col min="2" max="2" width="30.6640625" customWidth="1"/>
    <col min="3" max="3" width="10.6640625" customWidth="1"/>
    <col min="4" max="4" width="11.109375" customWidth="1"/>
    <col min="5" max="5" width="11" bestFit="1" customWidth="1"/>
    <col min="6" max="6" width="11.6640625" customWidth="1"/>
    <col min="7" max="7" width="1.33203125" style="44" customWidth="1"/>
    <col min="8" max="8" width="17.88671875" customWidth="1"/>
    <col min="9" max="9" width="1.33203125" customWidth="1"/>
    <col min="12" max="15" width="8.109375" style="185" hidden="1" customWidth="1"/>
    <col min="16" max="16" width="0.6640625" style="185" hidden="1" customWidth="1"/>
    <col min="17" max="17" width="8.109375" style="185" hidden="1" customWidth="1"/>
    <col min="18" max="18" width="2.44140625" style="185" hidden="1" customWidth="1"/>
    <col min="19" max="19" width="11.109375" style="185" hidden="1" customWidth="1"/>
    <col min="20" max="22" width="8.88671875" style="185" hidden="1" customWidth="1"/>
    <col min="23" max="23" width="0.88671875" style="185" hidden="1" customWidth="1"/>
    <col min="24" max="24" width="8.88671875" style="185" hidden="1" customWidth="1"/>
    <col min="25" max="25" width="8.88671875" hidden="1" customWidth="1"/>
  </cols>
  <sheetData>
    <row r="1" spans="2:24" ht="66" customHeight="1" x14ac:dyDescent="0.25">
      <c r="B1" s="302" t="s">
        <v>212</v>
      </c>
      <c r="C1" s="302"/>
      <c r="D1" s="302"/>
      <c r="E1" s="302"/>
      <c r="F1" s="302"/>
      <c r="G1" s="302"/>
      <c r="H1" s="302"/>
    </row>
    <row r="2" spans="2:24" ht="9" customHeight="1" x14ac:dyDescent="0.25">
      <c r="B2" s="49"/>
    </row>
    <row r="3" spans="2:24" s="11" customFormat="1" ht="20.25" customHeight="1" x14ac:dyDescent="0.25">
      <c r="B3" s="61" t="s">
        <v>110</v>
      </c>
      <c r="C3" s="17"/>
      <c r="D3" s="17"/>
      <c r="E3" s="17"/>
      <c r="F3" s="17"/>
      <c r="G3" s="12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</row>
    <row r="4" spans="2:24" s="11" customFormat="1" ht="6" customHeight="1" thickBot="1" x14ac:dyDescent="0.3">
      <c r="C4" s="17"/>
      <c r="D4" s="17"/>
      <c r="E4" s="17"/>
      <c r="F4" s="17"/>
      <c r="G4" s="12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</row>
    <row r="5" spans="2:24" s="11" customFormat="1" ht="18" customHeight="1" thickBot="1" x14ac:dyDescent="0.3">
      <c r="B5" s="47" t="s">
        <v>108</v>
      </c>
      <c r="C5" s="294" t="s">
        <v>82</v>
      </c>
      <c r="D5" s="295"/>
      <c r="E5" s="295"/>
      <c r="F5" s="296"/>
      <c r="G5" s="12"/>
      <c r="H5" s="112" t="s">
        <v>189</v>
      </c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</row>
    <row r="6" spans="2:24" s="11" customFormat="1" ht="18" customHeight="1" thickBot="1" x14ac:dyDescent="0.3">
      <c r="B6" s="244" t="s">
        <v>99</v>
      </c>
      <c r="C6" s="210">
        <v>1</v>
      </c>
      <c r="D6" s="211" t="s">
        <v>72</v>
      </c>
      <c r="E6" s="212" t="s">
        <v>96</v>
      </c>
      <c r="F6" s="213" t="s">
        <v>73</v>
      </c>
      <c r="G6" s="12"/>
      <c r="H6" s="14" t="s">
        <v>97</v>
      </c>
      <c r="L6" s="186"/>
      <c r="M6" s="186"/>
      <c r="N6" s="186"/>
      <c r="O6" s="186"/>
      <c r="P6" s="186"/>
      <c r="Q6" s="186"/>
      <c r="R6" s="186"/>
      <c r="S6" s="195">
        <v>0.1</v>
      </c>
      <c r="T6" s="186" t="s">
        <v>231</v>
      </c>
      <c r="U6" s="186"/>
      <c r="V6" s="186"/>
      <c r="W6" s="186"/>
      <c r="X6" s="186"/>
    </row>
    <row r="7" spans="2:24" s="11" customFormat="1" ht="15" customHeight="1" thickBot="1" x14ac:dyDescent="0.3">
      <c r="B7" s="179" t="s">
        <v>83</v>
      </c>
      <c r="C7" s="214">
        <f t="shared" ref="C7:H8" si="0">S7</f>
        <v>700.7</v>
      </c>
      <c r="D7" s="39">
        <f t="shared" si="0"/>
        <v>630.63000000000011</v>
      </c>
      <c r="E7" s="39">
        <f t="shared" si="0"/>
        <v>560.56000000000006</v>
      </c>
      <c r="F7" s="40">
        <f t="shared" si="0"/>
        <v>490.49</v>
      </c>
      <c r="G7" s="43">
        <f t="shared" si="0"/>
        <v>0</v>
      </c>
      <c r="H7" s="42">
        <f t="shared" si="0"/>
        <v>357.5</v>
      </c>
      <c r="L7" s="187">
        <v>637</v>
      </c>
      <c r="M7" s="188">
        <v>573.30000000000007</v>
      </c>
      <c r="N7" s="188">
        <v>509.6</v>
      </c>
      <c r="O7" s="189">
        <v>445.9</v>
      </c>
      <c r="P7" s="190"/>
      <c r="Q7" s="191">
        <v>325</v>
      </c>
      <c r="R7" s="186"/>
      <c r="S7" s="196">
        <f t="shared" ref="S7:X9" si="1">L7+(L7*$S$6)</f>
        <v>700.7</v>
      </c>
      <c r="T7" s="197">
        <f t="shared" si="1"/>
        <v>630.63000000000011</v>
      </c>
      <c r="U7" s="197">
        <f t="shared" si="1"/>
        <v>560.56000000000006</v>
      </c>
      <c r="V7" s="197">
        <f t="shared" si="1"/>
        <v>490.49</v>
      </c>
      <c r="W7" s="197">
        <f t="shared" si="1"/>
        <v>0</v>
      </c>
      <c r="X7" s="198">
        <f t="shared" si="1"/>
        <v>357.5</v>
      </c>
    </row>
    <row r="8" spans="2:24" s="11" customFormat="1" ht="42.75" customHeight="1" thickBot="1" x14ac:dyDescent="0.3">
      <c r="B8" s="177" t="s">
        <v>89</v>
      </c>
      <c r="C8" s="173">
        <f t="shared" ref="C8" si="2">S8</f>
        <v>2681.25</v>
      </c>
      <c r="D8" s="35">
        <f t="shared" ref="D8" si="3">T8</f>
        <v>2413.125</v>
      </c>
      <c r="E8" s="35">
        <f t="shared" ref="E8" si="4">U8</f>
        <v>2145</v>
      </c>
      <c r="F8" s="36">
        <f t="shared" ref="F8" si="5">V8</f>
        <v>1876.875</v>
      </c>
      <c r="G8" s="43"/>
      <c r="H8" s="41">
        <f t="shared" si="0"/>
        <v>357.5</v>
      </c>
      <c r="L8" s="187">
        <v>2437.5</v>
      </c>
      <c r="M8" s="188">
        <v>2193.75</v>
      </c>
      <c r="N8" s="188">
        <v>1950</v>
      </c>
      <c r="O8" s="189">
        <v>1706.25</v>
      </c>
      <c r="P8" s="190"/>
      <c r="Q8" s="191">
        <v>325</v>
      </c>
      <c r="R8" s="186"/>
      <c r="S8" s="196">
        <f t="shared" si="1"/>
        <v>2681.25</v>
      </c>
      <c r="T8" s="197">
        <f t="shared" si="1"/>
        <v>2413.125</v>
      </c>
      <c r="U8" s="197">
        <f t="shared" si="1"/>
        <v>2145</v>
      </c>
      <c r="V8" s="197">
        <f t="shared" si="1"/>
        <v>1876.875</v>
      </c>
      <c r="W8" s="197">
        <f t="shared" si="1"/>
        <v>0</v>
      </c>
      <c r="X8" s="198">
        <f t="shared" si="1"/>
        <v>357.5</v>
      </c>
    </row>
    <row r="9" spans="2:24" s="11" customFormat="1" ht="17.25" customHeight="1" thickBot="1" x14ac:dyDescent="0.3">
      <c r="B9" s="172" t="s">
        <v>90</v>
      </c>
      <c r="C9" s="174">
        <f t="shared" ref="C9" si="6">S9</f>
        <v>2532.5300000000002</v>
      </c>
      <c r="D9" s="53">
        <f t="shared" ref="D9" si="7">T9</f>
        <v>2279.277</v>
      </c>
      <c r="E9" s="53">
        <f t="shared" ref="E9" si="8">U9</f>
        <v>2026.0240000000001</v>
      </c>
      <c r="F9" s="54">
        <f t="shared" ref="F9" si="9">V9</f>
        <v>1772.7710000000002</v>
      </c>
      <c r="G9" s="43"/>
      <c r="H9" s="209">
        <v>325</v>
      </c>
      <c r="L9" s="187">
        <v>2302.3000000000002</v>
      </c>
      <c r="M9" s="188">
        <v>2072.0700000000002</v>
      </c>
      <c r="N9" s="188">
        <v>1841.8400000000001</v>
      </c>
      <c r="O9" s="189">
        <v>1611.6100000000001</v>
      </c>
      <c r="P9" s="190"/>
      <c r="Q9" s="191">
        <v>325</v>
      </c>
      <c r="R9" s="186"/>
      <c r="S9" s="196">
        <f t="shared" si="1"/>
        <v>2532.5300000000002</v>
      </c>
      <c r="T9" s="197">
        <f t="shared" si="1"/>
        <v>2279.277</v>
      </c>
      <c r="U9" s="197">
        <f t="shared" si="1"/>
        <v>2026.0240000000001</v>
      </c>
      <c r="V9" s="197">
        <f t="shared" si="1"/>
        <v>1772.7710000000002</v>
      </c>
      <c r="W9" s="197">
        <f t="shared" si="1"/>
        <v>0</v>
      </c>
      <c r="X9" s="198">
        <f t="shared" si="1"/>
        <v>357.5</v>
      </c>
    </row>
    <row r="10" spans="2:24" s="11" customFormat="1" ht="13.5" customHeight="1" x14ac:dyDescent="0.25">
      <c r="B10" s="182" t="s">
        <v>213</v>
      </c>
      <c r="C10" s="55"/>
      <c r="D10" s="55"/>
      <c r="E10" s="55"/>
      <c r="F10" s="55"/>
      <c r="G10" s="43"/>
      <c r="H10" s="55"/>
      <c r="L10" s="186"/>
      <c r="M10" s="186"/>
      <c r="N10" s="186"/>
      <c r="O10" s="186"/>
      <c r="P10" s="186"/>
      <c r="Q10" s="186"/>
      <c r="R10" s="186"/>
      <c r="S10" s="186"/>
      <c r="T10" s="186"/>
      <c r="U10" s="186"/>
      <c r="V10" s="186"/>
      <c r="W10" s="186"/>
      <c r="X10" s="186"/>
    </row>
    <row r="11" spans="2:24" s="11" customFormat="1" ht="8.25" customHeight="1" x14ac:dyDescent="0.25">
      <c r="B11" s="63"/>
      <c r="C11" s="55"/>
      <c r="D11" s="55"/>
      <c r="E11" s="55"/>
      <c r="F11" s="55"/>
      <c r="G11" s="43"/>
      <c r="H11" s="55"/>
      <c r="L11" s="186"/>
      <c r="M11" s="186"/>
      <c r="N11" s="186"/>
      <c r="O11" s="186"/>
      <c r="P11" s="186"/>
      <c r="Q11" s="186"/>
      <c r="R11" s="186"/>
      <c r="S11" s="186"/>
      <c r="T11" s="186"/>
      <c r="U11" s="186"/>
      <c r="V11" s="186"/>
      <c r="W11" s="186"/>
      <c r="X11" s="186"/>
    </row>
    <row r="12" spans="2:24" s="11" customFormat="1" ht="24.75" customHeight="1" thickBot="1" x14ac:dyDescent="0.3">
      <c r="B12" s="61" t="s">
        <v>111</v>
      </c>
      <c r="C12" s="17"/>
      <c r="D12" s="17"/>
      <c r="E12" s="17"/>
      <c r="F12" s="17"/>
      <c r="G12" s="12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6"/>
    </row>
    <row r="13" spans="2:24" s="11" customFormat="1" ht="18" customHeight="1" thickBot="1" x14ac:dyDescent="0.3">
      <c r="B13" s="178" t="s">
        <v>91</v>
      </c>
      <c r="C13" s="294" t="s">
        <v>82</v>
      </c>
      <c r="D13" s="295"/>
      <c r="E13" s="295"/>
      <c r="F13" s="296"/>
      <c r="G13" s="12"/>
      <c r="H13" s="112" t="s">
        <v>211</v>
      </c>
      <c r="L13" s="186"/>
      <c r="M13" s="186"/>
      <c r="N13" s="186"/>
      <c r="O13" s="186"/>
      <c r="P13" s="186"/>
      <c r="Q13" s="186"/>
      <c r="R13" s="186"/>
      <c r="S13" s="186"/>
      <c r="T13" s="186"/>
      <c r="U13" s="186"/>
      <c r="V13" s="186"/>
      <c r="W13" s="186"/>
      <c r="X13" s="186"/>
    </row>
    <row r="14" spans="2:24" s="11" customFormat="1" ht="18" customHeight="1" thickBot="1" x14ac:dyDescent="0.3">
      <c r="B14" s="175" t="s">
        <v>100</v>
      </c>
      <c r="C14" s="169">
        <v>1</v>
      </c>
      <c r="D14" s="166" t="s">
        <v>72</v>
      </c>
      <c r="E14" s="167" t="s">
        <v>96</v>
      </c>
      <c r="F14" s="168" t="s">
        <v>73</v>
      </c>
      <c r="G14" s="16"/>
      <c r="H14" s="14" t="s">
        <v>230</v>
      </c>
      <c r="I14" s="13"/>
      <c r="J14" s="13"/>
      <c r="K14" s="13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</row>
    <row r="15" spans="2:24" s="11" customFormat="1" ht="17.25" customHeight="1" thickBot="1" x14ac:dyDescent="0.3">
      <c r="B15" s="176" t="s">
        <v>84</v>
      </c>
      <c r="C15" s="173">
        <f t="shared" ref="C15" si="10">S15</f>
        <v>400.4</v>
      </c>
      <c r="D15" s="35">
        <f t="shared" ref="D15" si="11">T15</f>
        <v>360.36</v>
      </c>
      <c r="E15" s="35">
        <f t="shared" ref="E15" si="12">U15</f>
        <v>320.32</v>
      </c>
      <c r="F15" s="36">
        <f t="shared" ref="F15" si="13">V15</f>
        <v>280.27999999999997</v>
      </c>
      <c r="G15" s="43"/>
      <c r="H15" s="42">
        <f t="shared" ref="H15:H16" si="14">X15</f>
        <v>258.5</v>
      </c>
      <c r="L15" s="187">
        <v>364</v>
      </c>
      <c r="M15" s="188">
        <v>327.60000000000002</v>
      </c>
      <c r="N15" s="188">
        <v>291.2</v>
      </c>
      <c r="O15" s="189">
        <v>254.79999999999998</v>
      </c>
      <c r="P15" s="190"/>
      <c r="Q15" s="191">
        <v>235</v>
      </c>
      <c r="R15" s="186"/>
      <c r="S15" s="196">
        <f t="shared" ref="S15:X16" si="15">L15+(L15*$S$6)</f>
        <v>400.4</v>
      </c>
      <c r="T15" s="197">
        <f t="shared" si="15"/>
        <v>360.36</v>
      </c>
      <c r="U15" s="197">
        <f t="shared" si="15"/>
        <v>320.32</v>
      </c>
      <c r="V15" s="197">
        <f t="shared" si="15"/>
        <v>280.27999999999997</v>
      </c>
      <c r="W15" s="197">
        <f t="shared" si="15"/>
        <v>0</v>
      </c>
      <c r="X15" s="198">
        <f t="shared" si="15"/>
        <v>258.5</v>
      </c>
    </row>
    <row r="16" spans="2:24" s="11" customFormat="1" ht="17.25" customHeight="1" thickBot="1" x14ac:dyDescent="0.3">
      <c r="B16" s="172" t="s">
        <v>55</v>
      </c>
      <c r="C16" s="174">
        <f t="shared" ref="C16" si="16">S16</f>
        <v>2132.13</v>
      </c>
      <c r="D16" s="53">
        <f t="shared" ref="D16" si="17">T16</f>
        <v>1918.9169999999999</v>
      </c>
      <c r="E16" s="53">
        <f t="shared" ref="E16" si="18">U16</f>
        <v>1705.7040000000002</v>
      </c>
      <c r="F16" s="54">
        <f t="shared" ref="F16" si="19">V16</f>
        <v>1492.491</v>
      </c>
      <c r="G16" s="43"/>
      <c r="H16" s="209">
        <f t="shared" si="14"/>
        <v>324.5</v>
      </c>
      <c r="K16" s="48"/>
      <c r="L16" s="187">
        <v>1938.3</v>
      </c>
      <c r="M16" s="188">
        <v>1744.47</v>
      </c>
      <c r="N16" s="188">
        <v>1550.64</v>
      </c>
      <c r="O16" s="189">
        <v>1356.81</v>
      </c>
      <c r="P16" s="192"/>
      <c r="Q16" s="200">
        <v>295</v>
      </c>
      <c r="R16" s="186"/>
      <c r="S16" s="196">
        <f t="shared" si="15"/>
        <v>2132.13</v>
      </c>
      <c r="T16" s="197">
        <f t="shared" si="15"/>
        <v>1918.9169999999999</v>
      </c>
      <c r="U16" s="197">
        <f t="shared" si="15"/>
        <v>1705.7040000000002</v>
      </c>
      <c r="V16" s="197">
        <f t="shared" si="15"/>
        <v>1492.491</v>
      </c>
      <c r="W16" s="197">
        <f t="shared" si="15"/>
        <v>0</v>
      </c>
      <c r="X16" s="198">
        <f t="shared" si="15"/>
        <v>324.5</v>
      </c>
    </row>
    <row r="17" spans="2:24" s="12" customFormat="1" ht="21" customHeight="1" thickBot="1" x14ac:dyDescent="0.3">
      <c r="B17" s="59" t="s">
        <v>101</v>
      </c>
      <c r="C17" s="51"/>
      <c r="D17" s="51"/>
      <c r="E17" s="51"/>
      <c r="F17" s="51"/>
      <c r="G17" s="43"/>
      <c r="H17" s="51"/>
      <c r="K17" s="56"/>
      <c r="L17" s="201"/>
      <c r="M17" s="201"/>
      <c r="N17" s="201"/>
      <c r="O17" s="201"/>
      <c r="P17" s="192"/>
      <c r="Q17" s="201"/>
      <c r="R17" s="194"/>
      <c r="S17" s="194"/>
      <c r="T17" s="194"/>
      <c r="U17" s="194"/>
      <c r="V17" s="194"/>
      <c r="W17" s="194"/>
      <c r="X17" s="194"/>
    </row>
    <row r="18" spans="2:24" s="11" customFormat="1" ht="17.25" customHeight="1" thickBot="1" x14ac:dyDescent="0.3">
      <c r="B18" s="179" t="s">
        <v>74</v>
      </c>
      <c r="C18" s="39">
        <f t="shared" ref="C18:C29" si="20">S18</f>
        <v>1601.6</v>
      </c>
      <c r="D18" s="39">
        <f t="shared" ref="D18:D29" si="21">T18</f>
        <v>1441.44</v>
      </c>
      <c r="E18" s="39">
        <f t="shared" ref="E18:E29" si="22">U18</f>
        <v>1281.28</v>
      </c>
      <c r="F18" s="40">
        <f t="shared" ref="F18:F29" si="23">V18</f>
        <v>1121.1199999999999</v>
      </c>
      <c r="G18" s="43">
        <f t="shared" ref="G18:G29" si="24">W18</f>
        <v>0</v>
      </c>
      <c r="H18" s="42">
        <f t="shared" ref="H18:H29" si="25">X18</f>
        <v>357.5</v>
      </c>
      <c r="L18" s="202">
        <v>1456</v>
      </c>
      <c r="M18" s="202">
        <v>1310.4000000000001</v>
      </c>
      <c r="N18" s="202">
        <v>1164.8</v>
      </c>
      <c r="O18" s="203">
        <v>1019.1999999999999</v>
      </c>
      <c r="P18" s="192"/>
      <c r="Q18" s="199">
        <v>325</v>
      </c>
      <c r="R18" s="186"/>
      <c r="S18" s="196">
        <f t="shared" ref="S18:S29" si="26">L18+(L18*$S$6)</f>
        <v>1601.6</v>
      </c>
      <c r="T18" s="197">
        <f t="shared" ref="T18:T29" si="27">M18+(M18*$S$6)</f>
        <v>1441.44</v>
      </c>
      <c r="U18" s="197">
        <f t="shared" ref="U18:U29" si="28">N18+(N18*$S$6)</f>
        <v>1281.28</v>
      </c>
      <c r="V18" s="197">
        <f t="shared" ref="V18:V29" si="29">O18+(O18*$S$6)</f>
        <v>1121.1199999999999</v>
      </c>
      <c r="W18" s="197">
        <f t="shared" ref="W18:W29" si="30">P18+(P18*$S$6)</f>
        <v>0</v>
      </c>
      <c r="X18" s="198">
        <f t="shared" ref="X18:X29" si="31">Q18+(Q18*$S$6)</f>
        <v>357.5</v>
      </c>
    </row>
    <row r="19" spans="2:24" s="11" customFormat="1" ht="17.25" customHeight="1" thickBot="1" x14ac:dyDescent="0.3">
      <c r="B19" s="180" t="s">
        <v>75</v>
      </c>
      <c r="C19" s="32">
        <f t="shared" si="20"/>
        <v>1129.7</v>
      </c>
      <c r="D19" s="32">
        <f t="shared" si="21"/>
        <v>1016.73</v>
      </c>
      <c r="E19" s="32">
        <f t="shared" si="22"/>
        <v>903.76</v>
      </c>
      <c r="F19" s="33">
        <f t="shared" si="23"/>
        <v>790.79</v>
      </c>
      <c r="G19" s="43">
        <f t="shared" si="24"/>
        <v>0</v>
      </c>
      <c r="H19" s="41">
        <f t="shared" si="25"/>
        <v>357.5</v>
      </c>
      <c r="L19" s="204">
        <v>1027</v>
      </c>
      <c r="M19" s="204">
        <v>924.30000000000007</v>
      </c>
      <c r="N19" s="204">
        <v>821.6</v>
      </c>
      <c r="O19" s="205">
        <v>718.9</v>
      </c>
      <c r="P19" s="192"/>
      <c r="Q19" s="193">
        <v>325</v>
      </c>
      <c r="R19" s="186"/>
      <c r="S19" s="196">
        <f t="shared" si="26"/>
        <v>1129.7</v>
      </c>
      <c r="T19" s="197">
        <f t="shared" si="27"/>
        <v>1016.73</v>
      </c>
      <c r="U19" s="197">
        <f t="shared" si="28"/>
        <v>903.76</v>
      </c>
      <c r="V19" s="197">
        <f t="shared" si="29"/>
        <v>790.79</v>
      </c>
      <c r="W19" s="197">
        <f t="shared" si="30"/>
        <v>0</v>
      </c>
      <c r="X19" s="198">
        <f t="shared" si="31"/>
        <v>357.5</v>
      </c>
    </row>
    <row r="20" spans="2:24" s="11" customFormat="1" ht="17.25" customHeight="1" thickBot="1" x14ac:dyDescent="0.3">
      <c r="B20" s="180" t="s">
        <v>76</v>
      </c>
      <c r="C20" s="32">
        <f t="shared" si="20"/>
        <v>1158.3</v>
      </c>
      <c r="D20" s="32">
        <f t="shared" si="21"/>
        <v>1042.47</v>
      </c>
      <c r="E20" s="32">
        <f t="shared" si="22"/>
        <v>926.6400000000001</v>
      </c>
      <c r="F20" s="33">
        <f t="shared" si="23"/>
        <v>810.81</v>
      </c>
      <c r="G20" s="43">
        <f t="shared" si="24"/>
        <v>0</v>
      </c>
      <c r="H20" s="41">
        <f t="shared" si="25"/>
        <v>357.5</v>
      </c>
      <c r="L20" s="204">
        <v>1053</v>
      </c>
      <c r="M20" s="204">
        <v>947.7</v>
      </c>
      <c r="N20" s="204">
        <v>842.40000000000009</v>
      </c>
      <c r="O20" s="205">
        <v>737.09999999999991</v>
      </c>
      <c r="P20" s="192"/>
      <c r="Q20" s="193">
        <v>325</v>
      </c>
      <c r="R20" s="186"/>
      <c r="S20" s="196">
        <f t="shared" si="26"/>
        <v>1158.3</v>
      </c>
      <c r="T20" s="197">
        <f t="shared" si="27"/>
        <v>1042.47</v>
      </c>
      <c r="U20" s="197">
        <f t="shared" si="28"/>
        <v>926.6400000000001</v>
      </c>
      <c r="V20" s="197">
        <f t="shared" si="29"/>
        <v>810.81</v>
      </c>
      <c r="W20" s="197">
        <f t="shared" si="30"/>
        <v>0</v>
      </c>
      <c r="X20" s="198">
        <f t="shared" si="31"/>
        <v>357.5</v>
      </c>
    </row>
    <row r="21" spans="2:24" s="11" customFormat="1" ht="17.25" customHeight="1" thickBot="1" x14ac:dyDescent="0.3">
      <c r="B21" s="180" t="s">
        <v>77</v>
      </c>
      <c r="C21" s="32">
        <f t="shared" si="20"/>
        <v>1339.91</v>
      </c>
      <c r="D21" s="32">
        <f t="shared" si="21"/>
        <v>1205.9190000000003</v>
      </c>
      <c r="E21" s="32">
        <f t="shared" si="22"/>
        <v>1071.9280000000001</v>
      </c>
      <c r="F21" s="33">
        <f t="shared" si="23"/>
        <v>937.93700000000013</v>
      </c>
      <c r="G21" s="43">
        <f t="shared" si="24"/>
        <v>0</v>
      </c>
      <c r="H21" s="41">
        <f t="shared" si="25"/>
        <v>357.5</v>
      </c>
      <c r="L21" s="204">
        <v>1218.1000000000001</v>
      </c>
      <c r="M21" s="204">
        <v>1096.2900000000002</v>
      </c>
      <c r="N21" s="204">
        <v>974.48000000000013</v>
      </c>
      <c r="O21" s="205">
        <v>852.67000000000007</v>
      </c>
      <c r="P21" s="192"/>
      <c r="Q21" s="193">
        <v>325</v>
      </c>
      <c r="R21" s="186"/>
      <c r="S21" s="196">
        <f t="shared" si="26"/>
        <v>1339.91</v>
      </c>
      <c r="T21" s="197">
        <f t="shared" si="27"/>
        <v>1205.9190000000003</v>
      </c>
      <c r="U21" s="197">
        <f t="shared" si="28"/>
        <v>1071.9280000000001</v>
      </c>
      <c r="V21" s="197">
        <f t="shared" si="29"/>
        <v>937.93700000000013</v>
      </c>
      <c r="W21" s="197">
        <f t="shared" si="30"/>
        <v>0</v>
      </c>
      <c r="X21" s="198">
        <f t="shared" si="31"/>
        <v>357.5</v>
      </c>
    </row>
    <row r="22" spans="2:24" s="11" customFormat="1" ht="17.25" customHeight="1" thickBot="1" x14ac:dyDescent="0.3">
      <c r="B22" s="180" t="s">
        <v>78</v>
      </c>
      <c r="C22" s="32">
        <f t="shared" si="20"/>
        <v>910.91000000000008</v>
      </c>
      <c r="D22" s="32">
        <f t="shared" si="21"/>
        <v>819.81900000000007</v>
      </c>
      <c r="E22" s="32">
        <f t="shared" si="22"/>
        <v>728.72800000000007</v>
      </c>
      <c r="F22" s="33">
        <f t="shared" si="23"/>
        <v>637.63699999999994</v>
      </c>
      <c r="G22" s="43">
        <f t="shared" si="24"/>
        <v>0</v>
      </c>
      <c r="H22" s="41">
        <f t="shared" si="25"/>
        <v>357.5</v>
      </c>
      <c r="L22" s="204">
        <v>828.1</v>
      </c>
      <c r="M22" s="204">
        <v>745.29000000000008</v>
      </c>
      <c r="N22" s="204">
        <v>662.48</v>
      </c>
      <c r="O22" s="205">
        <v>579.66999999999996</v>
      </c>
      <c r="P22" s="192"/>
      <c r="Q22" s="193">
        <v>325</v>
      </c>
      <c r="R22" s="186"/>
      <c r="S22" s="196">
        <f t="shared" si="26"/>
        <v>910.91000000000008</v>
      </c>
      <c r="T22" s="197">
        <f t="shared" si="27"/>
        <v>819.81900000000007</v>
      </c>
      <c r="U22" s="197">
        <f t="shared" si="28"/>
        <v>728.72800000000007</v>
      </c>
      <c r="V22" s="197">
        <f t="shared" si="29"/>
        <v>637.63699999999994</v>
      </c>
      <c r="W22" s="197">
        <f t="shared" si="30"/>
        <v>0</v>
      </c>
      <c r="X22" s="198">
        <f t="shared" si="31"/>
        <v>357.5</v>
      </c>
    </row>
    <row r="23" spans="2:24" s="11" customFormat="1" ht="17.25" customHeight="1" thickBot="1" x14ac:dyDescent="0.3">
      <c r="B23" s="180" t="s">
        <v>79</v>
      </c>
      <c r="C23" s="32">
        <f t="shared" si="20"/>
        <v>330.33000000000004</v>
      </c>
      <c r="D23" s="32">
        <f t="shared" si="21"/>
        <v>297.29700000000003</v>
      </c>
      <c r="E23" s="32">
        <f t="shared" si="22"/>
        <v>264.26400000000001</v>
      </c>
      <c r="F23" s="33">
        <f t="shared" si="23"/>
        <v>231.23099999999999</v>
      </c>
      <c r="G23" s="43">
        <f t="shared" si="24"/>
        <v>0</v>
      </c>
      <c r="H23" s="41">
        <f t="shared" si="25"/>
        <v>357.5</v>
      </c>
      <c r="L23" s="204">
        <v>300.3</v>
      </c>
      <c r="M23" s="204">
        <v>270.27000000000004</v>
      </c>
      <c r="N23" s="204">
        <v>240.24</v>
      </c>
      <c r="O23" s="205">
        <v>210.21</v>
      </c>
      <c r="P23" s="192"/>
      <c r="Q23" s="193">
        <v>325</v>
      </c>
      <c r="R23" s="186"/>
      <c r="S23" s="196">
        <f t="shared" si="26"/>
        <v>330.33000000000004</v>
      </c>
      <c r="T23" s="197">
        <f t="shared" si="27"/>
        <v>297.29700000000003</v>
      </c>
      <c r="U23" s="197">
        <f t="shared" si="28"/>
        <v>264.26400000000001</v>
      </c>
      <c r="V23" s="197">
        <f t="shared" si="29"/>
        <v>231.23099999999999</v>
      </c>
      <c r="W23" s="197">
        <f t="shared" si="30"/>
        <v>0</v>
      </c>
      <c r="X23" s="198">
        <f t="shared" si="31"/>
        <v>357.5</v>
      </c>
    </row>
    <row r="24" spans="2:24" s="11" customFormat="1" ht="17.25" customHeight="1" thickBot="1" x14ac:dyDescent="0.3">
      <c r="B24" s="180" t="s">
        <v>80</v>
      </c>
      <c r="C24" s="32">
        <f t="shared" si="20"/>
        <v>918.06000000000006</v>
      </c>
      <c r="D24" s="32">
        <f t="shared" si="21"/>
        <v>826.25400000000002</v>
      </c>
      <c r="E24" s="32">
        <f t="shared" si="22"/>
        <v>734.44800000000009</v>
      </c>
      <c r="F24" s="33">
        <f t="shared" si="23"/>
        <v>642.64200000000005</v>
      </c>
      <c r="G24" s="43">
        <f t="shared" si="24"/>
        <v>0</v>
      </c>
      <c r="H24" s="41">
        <f t="shared" si="25"/>
        <v>357.5</v>
      </c>
      <c r="L24" s="204">
        <v>834.6</v>
      </c>
      <c r="M24" s="204">
        <v>751.14</v>
      </c>
      <c r="N24" s="204">
        <v>667.68000000000006</v>
      </c>
      <c r="O24" s="205">
        <v>584.22</v>
      </c>
      <c r="P24" s="192"/>
      <c r="Q24" s="193">
        <v>325</v>
      </c>
      <c r="R24" s="186"/>
      <c r="S24" s="196">
        <f t="shared" si="26"/>
        <v>918.06000000000006</v>
      </c>
      <c r="T24" s="197">
        <f t="shared" si="27"/>
        <v>826.25400000000002</v>
      </c>
      <c r="U24" s="197">
        <f t="shared" si="28"/>
        <v>734.44800000000009</v>
      </c>
      <c r="V24" s="197">
        <f t="shared" si="29"/>
        <v>642.64200000000005</v>
      </c>
      <c r="W24" s="197">
        <f t="shared" si="30"/>
        <v>0</v>
      </c>
      <c r="X24" s="198">
        <f t="shared" si="31"/>
        <v>357.5</v>
      </c>
    </row>
    <row r="25" spans="2:24" s="11" customFormat="1" ht="17.25" customHeight="1" thickBot="1" x14ac:dyDescent="0.3">
      <c r="B25" s="180" t="s">
        <v>70</v>
      </c>
      <c r="C25" s="32">
        <f t="shared" si="20"/>
        <v>679.25</v>
      </c>
      <c r="D25" s="32">
        <f t="shared" si="21"/>
        <v>611.32500000000005</v>
      </c>
      <c r="E25" s="32">
        <f t="shared" si="22"/>
        <v>543.4</v>
      </c>
      <c r="F25" s="33">
        <f t="shared" si="23"/>
        <v>475.47500000000002</v>
      </c>
      <c r="G25" s="43">
        <f t="shared" si="24"/>
        <v>0</v>
      </c>
      <c r="H25" s="41">
        <f t="shared" si="25"/>
        <v>357.5</v>
      </c>
      <c r="L25" s="204">
        <v>617.5</v>
      </c>
      <c r="M25" s="204">
        <v>555.75</v>
      </c>
      <c r="N25" s="204">
        <v>494</v>
      </c>
      <c r="O25" s="205">
        <v>432.25</v>
      </c>
      <c r="P25" s="192"/>
      <c r="Q25" s="193">
        <v>325</v>
      </c>
      <c r="R25" s="186"/>
      <c r="S25" s="196">
        <f t="shared" si="26"/>
        <v>679.25</v>
      </c>
      <c r="T25" s="197">
        <f t="shared" si="27"/>
        <v>611.32500000000005</v>
      </c>
      <c r="U25" s="197">
        <f t="shared" si="28"/>
        <v>543.4</v>
      </c>
      <c r="V25" s="197">
        <f t="shared" si="29"/>
        <v>475.47500000000002</v>
      </c>
      <c r="W25" s="197">
        <f t="shared" si="30"/>
        <v>0</v>
      </c>
      <c r="X25" s="198">
        <f t="shared" si="31"/>
        <v>357.5</v>
      </c>
    </row>
    <row r="26" spans="2:24" s="11" customFormat="1" ht="17.25" customHeight="1" thickBot="1" x14ac:dyDescent="0.3">
      <c r="B26" s="180" t="s">
        <v>71</v>
      </c>
      <c r="C26" s="32">
        <f t="shared" si="20"/>
        <v>839.41000000000008</v>
      </c>
      <c r="D26" s="32">
        <f t="shared" si="21"/>
        <v>755.46900000000005</v>
      </c>
      <c r="E26" s="32">
        <f t="shared" si="22"/>
        <v>671.52800000000002</v>
      </c>
      <c r="F26" s="33">
        <f t="shared" si="23"/>
        <v>587.58699999999999</v>
      </c>
      <c r="G26" s="43">
        <f t="shared" si="24"/>
        <v>0</v>
      </c>
      <c r="H26" s="41">
        <f t="shared" si="25"/>
        <v>357.5</v>
      </c>
      <c r="L26" s="204">
        <v>763.1</v>
      </c>
      <c r="M26" s="204">
        <v>686.79000000000008</v>
      </c>
      <c r="N26" s="204">
        <v>610.48</v>
      </c>
      <c r="O26" s="205">
        <v>534.16999999999996</v>
      </c>
      <c r="P26" s="192"/>
      <c r="Q26" s="193">
        <v>325</v>
      </c>
      <c r="R26" s="186"/>
      <c r="S26" s="196">
        <f t="shared" si="26"/>
        <v>839.41000000000008</v>
      </c>
      <c r="T26" s="197">
        <f t="shared" si="27"/>
        <v>755.46900000000005</v>
      </c>
      <c r="U26" s="197">
        <f t="shared" si="28"/>
        <v>671.52800000000002</v>
      </c>
      <c r="V26" s="197">
        <f t="shared" si="29"/>
        <v>587.58699999999999</v>
      </c>
      <c r="W26" s="197">
        <f t="shared" si="30"/>
        <v>0</v>
      </c>
      <c r="X26" s="198">
        <f t="shared" si="31"/>
        <v>357.5</v>
      </c>
    </row>
    <row r="27" spans="2:24" s="11" customFormat="1" ht="17.25" customHeight="1" thickBot="1" x14ac:dyDescent="0.3">
      <c r="B27" s="180" t="s">
        <v>81</v>
      </c>
      <c r="C27" s="32">
        <f t="shared" si="20"/>
        <v>2150.7200000000003</v>
      </c>
      <c r="D27" s="32">
        <f t="shared" si="21"/>
        <v>1935.6480000000001</v>
      </c>
      <c r="E27" s="32">
        <f t="shared" si="22"/>
        <v>1720.576</v>
      </c>
      <c r="F27" s="33">
        <f t="shared" si="23"/>
        <v>1505.5039999999999</v>
      </c>
      <c r="G27" s="43">
        <f t="shared" si="24"/>
        <v>0</v>
      </c>
      <c r="H27" s="41">
        <f t="shared" si="25"/>
        <v>357.5</v>
      </c>
      <c r="L27" s="204">
        <v>1955.2</v>
      </c>
      <c r="M27" s="204">
        <v>1759.68</v>
      </c>
      <c r="N27" s="204">
        <v>1564.16</v>
      </c>
      <c r="O27" s="205">
        <v>1368.6399999999999</v>
      </c>
      <c r="P27" s="192"/>
      <c r="Q27" s="193">
        <v>325</v>
      </c>
      <c r="R27" s="186"/>
      <c r="S27" s="196">
        <f t="shared" si="26"/>
        <v>2150.7200000000003</v>
      </c>
      <c r="T27" s="197">
        <f t="shared" si="27"/>
        <v>1935.6480000000001</v>
      </c>
      <c r="U27" s="197">
        <f t="shared" si="28"/>
        <v>1720.576</v>
      </c>
      <c r="V27" s="197">
        <f t="shared" si="29"/>
        <v>1505.5039999999999</v>
      </c>
      <c r="W27" s="197">
        <f t="shared" si="30"/>
        <v>0</v>
      </c>
      <c r="X27" s="198">
        <f t="shared" si="31"/>
        <v>357.5</v>
      </c>
    </row>
    <row r="28" spans="2:24" s="11" customFormat="1" ht="17.25" customHeight="1" thickBot="1" x14ac:dyDescent="0.3">
      <c r="B28" s="180" t="s">
        <v>234</v>
      </c>
      <c r="C28" s="32">
        <f t="shared" si="20"/>
        <v>2132.13</v>
      </c>
      <c r="D28" s="32">
        <f t="shared" si="21"/>
        <v>1918.9169999999999</v>
      </c>
      <c r="E28" s="32">
        <f t="shared" si="22"/>
        <v>1705.7040000000002</v>
      </c>
      <c r="F28" s="33">
        <f t="shared" si="23"/>
        <v>1492.491</v>
      </c>
      <c r="G28" s="43">
        <f t="shared" si="24"/>
        <v>0</v>
      </c>
      <c r="H28" s="41">
        <f t="shared" si="25"/>
        <v>357.5</v>
      </c>
      <c r="L28" s="204">
        <v>1938.3</v>
      </c>
      <c r="M28" s="204">
        <v>1744.47</v>
      </c>
      <c r="N28" s="204">
        <v>1550.64</v>
      </c>
      <c r="O28" s="205">
        <v>1356.81</v>
      </c>
      <c r="P28" s="192"/>
      <c r="Q28" s="193">
        <v>325</v>
      </c>
      <c r="R28" s="186"/>
      <c r="S28" s="196">
        <f t="shared" si="26"/>
        <v>2132.13</v>
      </c>
      <c r="T28" s="197">
        <f t="shared" si="27"/>
        <v>1918.9169999999999</v>
      </c>
      <c r="U28" s="197">
        <f t="shared" si="28"/>
        <v>1705.7040000000002</v>
      </c>
      <c r="V28" s="197">
        <f t="shared" si="29"/>
        <v>1492.491</v>
      </c>
      <c r="W28" s="197">
        <f t="shared" si="30"/>
        <v>0</v>
      </c>
      <c r="X28" s="198">
        <f t="shared" si="31"/>
        <v>357.5</v>
      </c>
    </row>
    <row r="29" spans="2:24" s="11" customFormat="1" ht="17.25" customHeight="1" thickBot="1" x14ac:dyDescent="0.3">
      <c r="B29" s="181" t="s">
        <v>92</v>
      </c>
      <c r="C29" s="57">
        <f t="shared" si="20"/>
        <v>767.91000000000008</v>
      </c>
      <c r="D29" s="57">
        <f t="shared" si="21"/>
        <v>691.11900000000014</v>
      </c>
      <c r="E29" s="57">
        <f t="shared" si="22"/>
        <v>614.32799999999997</v>
      </c>
      <c r="F29" s="58">
        <f t="shared" si="23"/>
        <v>537.53699999999992</v>
      </c>
      <c r="G29" s="37">
        <f t="shared" si="24"/>
        <v>0</v>
      </c>
      <c r="H29" s="209">
        <f t="shared" si="25"/>
        <v>357.5</v>
      </c>
      <c r="L29" s="206">
        <v>698.1</v>
      </c>
      <c r="M29" s="206">
        <v>628.29000000000008</v>
      </c>
      <c r="N29" s="206">
        <v>558.48</v>
      </c>
      <c r="O29" s="207">
        <v>488.66999999999996</v>
      </c>
      <c r="P29" s="208"/>
      <c r="Q29" s="193">
        <v>325</v>
      </c>
      <c r="R29" s="186"/>
      <c r="S29" s="196">
        <f t="shared" si="26"/>
        <v>767.91000000000008</v>
      </c>
      <c r="T29" s="197">
        <f t="shared" si="27"/>
        <v>691.11900000000014</v>
      </c>
      <c r="U29" s="197">
        <f t="shared" si="28"/>
        <v>614.32799999999997</v>
      </c>
      <c r="V29" s="197">
        <f t="shared" si="29"/>
        <v>537.53699999999992</v>
      </c>
      <c r="W29" s="197">
        <f t="shared" si="30"/>
        <v>0</v>
      </c>
      <c r="X29" s="198">
        <f t="shared" si="31"/>
        <v>357.5</v>
      </c>
    </row>
    <row r="30" spans="2:24" s="11" customFormat="1" ht="13.5" customHeight="1" x14ac:dyDescent="0.25">
      <c r="B30" s="182" t="s">
        <v>213</v>
      </c>
      <c r="C30" s="55"/>
      <c r="D30" s="55"/>
      <c r="E30" s="55"/>
      <c r="F30" s="55"/>
      <c r="G30" s="43"/>
      <c r="H30" s="55"/>
      <c r="L30" s="186"/>
      <c r="M30" s="186"/>
      <c r="N30" s="186"/>
      <c r="O30" s="186"/>
      <c r="P30" s="186"/>
      <c r="Q30" s="186"/>
      <c r="R30" s="186"/>
      <c r="S30" s="186"/>
      <c r="T30" s="186"/>
      <c r="U30" s="186"/>
      <c r="V30" s="186"/>
      <c r="W30" s="186"/>
      <c r="X30" s="186"/>
    </row>
    <row r="31" spans="2:24" s="11" customFormat="1" ht="6.75" customHeight="1" thickBot="1" x14ac:dyDescent="0.3">
      <c r="C31" s="34"/>
      <c r="D31" s="34"/>
      <c r="E31" s="34"/>
      <c r="F31" s="34"/>
      <c r="G31" s="12"/>
      <c r="H31" s="34"/>
      <c r="L31" s="186"/>
      <c r="M31" s="186"/>
      <c r="N31" s="186"/>
      <c r="O31" s="186"/>
      <c r="P31" s="186"/>
      <c r="Q31" s="186"/>
      <c r="R31" s="186"/>
      <c r="S31" s="186"/>
      <c r="T31" s="186"/>
      <c r="U31" s="186"/>
      <c r="V31" s="186"/>
      <c r="W31" s="186"/>
      <c r="X31" s="186"/>
    </row>
    <row r="32" spans="2:24" ht="111" customHeight="1" thickBot="1" x14ac:dyDescent="0.3">
      <c r="B32" s="313" t="s">
        <v>232</v>
      </c>
      <c r="C32" s="314"/>
      <c r="D32" s="314"/>
      <c r="E32" s="314"/>
      <c r="F32" s="314"/>
      <c r="G32" s="314"/>
      <c r="H32" s="315"/>
    </row>
    <row r="33" spans="2:8" ht="7.5" customHeight="1" thickBot="1" x14ac:dyDescent="0.3"/>
    <row r="34" spans="2:8" ht="42.75" customHeight="1" thickBot="1" x14ac:dyDescent="0.3">
      <c r="B34" s="303" t="s">
        <v>191</v>
      </c>
      <c r="C34" s="304"/>
      <c r="D34" s="304"/>
      <c r="E34" s="304"/>
      <c r="F34" s="304"/>
      <c r="G34" s="304"/>
      <c r="H34" s="305"/>
    </row>
  </sheetData>
  <sheetProtection algorithmName="SHA-512" hashValue="m4f1m0GJlnLkv02SNTIyEyHsP3xM5vbz9nTTqqpLxPqkpItYH8R4XE2W8UHqohkwEDL5jgfQQnVgIZl7RM7O7A==" saltValue="an9BI9meJ4ke7v2q3js7gw==" spinCount="100000" sheet="1" objects="1" scenarios="1"/>
  <mergeCells count="5">
    <mergeCell ref="C5:F5"/>
    <mergeCell ref="C13:F13"/>
    <mergeCell ref="B32:H32"/>
    <mergeCell ref="B34:H34"/>
    <mergeCell ref="B1:H1"/>
  </mergeCells>
  <phoneticPr fontId="22" type="noConversion"/>
  <hyperlinks>
    <hyperlink ref="B34:H34" r:id="rId1" display="ON-SITE AUDIT TRAINING ON THE USE OF THE PRODUCT CAN BE ARRANGED. CONTACT HAS-CON FOR A SEPARATE QUOTE " xr:uid="{00000000-0004-0000-0400-000000000000}"/>
  </hyperlinks>
  <printOptions horizontalCentered="1"/>
  <pageMargins left="0.39370078740157483" right="0.39370078740157483" top="0.59055118110236227" bottom="0.59055118110236227" header="0.51181102362204722" footer="0.51181102362204722"/>
  <pageSetup paperSize="9" scale="99" orientation="portrait" r:id="rId2"/>
  <headerFooter alignWithMargins="0">
    <oddFooter>&amp;RIssue : &amp;D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INDEX</vt:lpstr>
      <vt:lpstr>Part 1 - Employer's Companion</vt:lpstr>
      <vt:lpstr>Part 2 - Auditor's Companion</vt:lpstr>
      <vt:lpstr>Price List Part 1 &amp; 2</vt:lpstr>
      <vt:lpstr>Price List (individual parts)</vt:lpstr>
      <vt:lpstr>INDEX!Print_Area</vt:lpstr>
      <vt:lpstr>'Part 1 - Employer''s Companion'!Print_Area</vt:lpstr>
      <vt:lpstr>'Part 2 - Auditor''s Companion'!Print_Area</vt:lpstr>
      <vt:lpstr>'Price List (individual parts)'!Print_Area</vt:lpstr>
      <vt:lpstr>'Price List Part 1 &amp; 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Rainer Ladewig</dc:creator>
  <cp:lastModifiedBy>HAS-CON</cp:lastModifiedBy>
  <cp:lastPrinted>2020-11-21T13:57:44Z</cp:lastPrinted>
  <dcterms:created xsi:type="dcterms:W3CDTF">2006-09-30T17:32:55Z</dcterms:created>
  <dcterms:modified xsi:type="dcterms:W3CDTF">2022-02-19T14:52:19Z</dcterms:modified>
</cp:coreProperties>
</file>